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Plan de Comp y Adq2017 MODI3OCT" sheetId="1" r:id="rId1"/>
  </sheets>
  <definedNames>
    <definedName name="_xlnm.Print_Area" localSheetId="0">'Plan de Comp y Adq2017 MODI3OCT'!$A$1:$L$142</definedName>
  </definedNames>
  <calcPr fullCalcOnLoad="1"/>
</workbook>
</file>

<file path=xl/sharedStrings.xml><?xml version="1.0" encoding="utf-8"?>
<sst xmlns="http://schemas.openxmlformats.org/spreadsheetml/2006/main" count="967" uniqueCount="184">
  <si>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</si>
  <si>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</si>
  <si>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</si>
  <si>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</si>
  <si>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</si>
  <si>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</si>
  <si>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</si>
  <si>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</si>
  <si>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</si>
  <si>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</si>
  <si>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</si>
  <si>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</si>
  <si>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</si>
  <si>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</si>
  <si>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</si>
  <si>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</si>
  <si>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</si>
  <si>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</si>
  <si>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</si>
  <si>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</si>
  <si>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</si>
  <si>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</si>
  <si>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</si>
  <si>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</si>
  <si>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</si>
  <si>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</si>
  <si>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</si>
  <si>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</si>
  <si>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</si>
  <si>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</si>
  <si>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</si>
  <si>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Toner impresora HP Laser Jet P1606dn Ref. CE278A</t>
  </si>
  <si>
    <t>Lápiz negro numero 2</t>
  </si>
  <si>
    <t>CD-ROM x 100 unidades (torre)</t>
  </si>
  <si>
    <t>Sobres de manila tamaño oficio</t>
  </si>
  <si>
    <t>Block amarillo rayada tamaño oficio</t>
  </si>
  <si>
    <t>Borrador de nata</t>
  </si>
  <si>
    <t>Boligrafos tinta negra</t>
  </si>
  <si>
    <t>Clips pequeño plastificados</t>
  </si>
  <si>
    <t>Acetatos para fotocopiadora</t>
  </si>
  <si>
    <t>CD labels</t>
  </si>
  <si>
    <t>Memorias USB de 8 Gb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</si>
  <si>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</si>
  <si>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</si>
  <si>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</si>
  <si>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</si>
  <si>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</si>
  <si>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</si>
  <si>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</si>
  <si>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</si>
  <si>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</si>
  <si>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</si>
  <si>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</si>
  <si>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</si>
  <si>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</si>
  <si>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 xml:space="preserve">Impresos, publicaciones, Suscripciones y Afiliaciones  </t>
  </si>
  <si>
    <t>Computadores de escritorio Todo en Uno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</si>
  <si>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</si>
  <si>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</si>
  <si>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</si>
  <si>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</si>
  <si>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</si>
  <si>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</si>
  <si>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</si>
  <si>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Febrero</t>
  </si>
  <si>
    <t>1 mes</t>
  </si>
  <si>
    <t>Agua Botellones de 5 galones</t>
  </si>
  <si>
    <t>Minima Cuantia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</si>
  <si>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</si>
  <si>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</si>
  <si>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</si>
  <si>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</si>
  <si>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</si>
  <si>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Honorarios</t>
  </si>
  <si>
    <t>El necesario</t>
  </si>
  <si>
    <t>Directa</t>
  </si>
  <si>
    <t>Cuando sea requerida</t>
  </si>
  <si>
    <t>Marzo</t>
  </si>
  <si>
    <t>12 meses</t>
  </si>
  <si>
    <t>Sobres de manila tamaño carta</t>
  </si>
  <si>
    <t>Folderes Plastificados</t>
  </si>
  <si>
    <t>Ganchos legajadores plastificados x 20 unds</t>
  </si>
  <si>
    <t>Bombillos Ahorradores de energia 25W</t>
  </si>
  <si>
    <t>Balasto 2x32 T8 - 2x17 T8</t>
  </si>
  <si>
    <t>Desinfectante para piso x1000CC (Fabuloso)</t>
  </si>
  <si>
    <t>Jabon antibacterial liquido para manos x 500 ML, valvula</t>
  </si>
  <si>
    <t>Ambientador natural x 80 cc varitas</t>
  </si>
  <si>
    <t>Capacitacion funcionarios</t>
  </si>
  <si>
    <t xml:space="preserve">Dotacion uniformes </t>
  </si>
  <si>
    <t>11 meses</t>
  </si>
  <si>
    <t>Toner impresora HP Laser Jet P1102W Ref. CE285A</t>
  </si>
  <si>
    <t>Papel para fotocopiadora tamaño carta x resmas x75 gramos</t>
  </si>
  <si>
    <t>Toner impresora HP Laser Jet P2055dn - CE505A</t>
  </si>
  <si>
    <t>Papel para fotocopiadora tamaño oficio x Resmas x 75 gramos</t>
  </si>
  <si>
    <t>DVDS X 50 unidades (torres)</t>
  </si>
  <si>
    <t>Clips mariposa</t>
  </si>
  <si>
    <t>Marcadores para tablero acrilico</t>
  </si>
  <si>
    <t>Tajalapiz metalico manual</t>
  </si>
  <si>
    <t>Cinta pegante transparente gruesa</t>
  </si>
  <si>
    <t>Cinta pegante transparente delgada</t>
  </si>
  <si>
    <t>9 meses</t>
  </si>
  <si>
    <t>traperos completos No,032 de 10 onzas</t>
  </si>
  <si>
    <t>Lustramuebles liquido x 750 Ml</t>
  </si>
  <si>
    <t>Lavalosa liquido x 750 ML (Axion)</t>
  </si>
  <si>
    <t>Mantenimiento Preventivo y correctivo equipos de computo</t>
  </si>
  <si>
    <t>Antivirus, Actualizacion por dos años para 30 licencias</t>
  </si>
  <si>
    <t>Mantenimiento preventivo y correctivo de aires acondiconados</t>
  </si>
  <si>
    <t>Licencias Office Profesional OLP NL Gov, Español</t>
  </si>
  <si>
    <t>Sacaganchos</t>
  </si>
  <si>
    <t>Tijeras en acero inoxidable para oficina de 7 pulgadas</t>
  </si>
  <si>
    <t>15101506                15121500</t>
  </si>
  <si>
    <t>Gasolina y lubricantes</t>
  </si>
  <si>
    <t>Diciembre</t>
  </si>
  <si>
    <t>Mantenimiento y soporte de software, sitio Web</t>
  </si>
  <si>
    <t>Agosto</t>
  </si>
  <si>
    <t>Septiembre</t>
  </si>
  <si>
    <t>2 meses</t>
  </si>
  <si>
    <t>Noviembre</t>
  </si>
  <si>
    <t>Mantenimiento y remodelacion de redes electricas</t>
  </si>
  <si>
    <t xml:space="preserve">Mantenimiento de pisos y Servicio de fumigacion areas contraloria  </t>
  </si>
  <si>
    <t>72102103 76111601</t>
  </si>
  <si>
    <t>Selección Abreviada</t>
  </si>
  <si>
    <t>Toner para fotocopiadora Xerox 3635 MFP_S</t>
  </si>
  <si>
    <t>Marcadores punta gruesa surtidos</t>
  </si>
  <si>
    <t xml:space="preserve">Tollas para manos en tela </t>
  </si>
  <si>
    <t>Aires acondicionado tipo mini split de 18.000 BTU</t>
  </si>
  <si>
    <t>Greca para tinto de 32 cupos</t>
  </si>
  <si>
    <t>Toner para Impresora Multifuncional Xerox WorkCentre 3655 Ref 106R02739(14,400 paginas)</t>
  </si>
  <si>
    <t>Toner para jmpresora HP LaserJet Pro M201dw - Cartucho original de tóner negro HP 83A LaserJet (CF283A)</t>
  </si>
  <si>
    <t>Franklin Gabriel Amador Hawkins                                         Contralor General del Departamento                                      Tel: 5120189                     despachocontralor@contraloriasai.gov.co</t>
  </si>
  <si>
    <t>Franklin Gabriel Amador Hawkins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</si>
  <si>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Servicio de Mantenimiento y Reparacion de Vehiculos </t>
  </si>
  <si>
    <t>Toner Original para impresora multifuncional Kyocera FS-1135MFP. Referencia TK-140 7200 paginas</t>
  </si>
  <si>
    <t>Tinta para impresora HP Officejet Pro 251dw. amarilla de alto rendimiento HP 951XL (CN048AL)</t>
  </si>
  <si>
    <t>Tinta para impresora HP Officejet Pro 251dw. cian de alto rendimiento HP 951XL (CN046AL)</t>
  </si>
  <si>
    <t>Tinta para impresora HP Officejet Pro 251dw. magenta de alto rendimiento HP 951XL (CN047AL)</t>
  </si>
  <si>
    <t>Tinta para impresora HP Officejet Pro 251dw. negra de alto rendimiento HP 950XL (CN045AL)</t>
  </si>
  <si>
    <t>Toner para impresora HP LaserJet Pro M452dw - HP 410X negro  (CF410X)</t>
  </si>
  <si>
    <t>Toner para impresora HP LaserJet Pro M452dw - HP 410X cian (CF411X)</t>
  </si>
  <si>
    <t>Toner para impresora HP LaserJet Pro M452dw - HP 410X amarillo (CF412X)</t>
  </si>
  <si>
    <t>Toner para impresora HP LaserJet Pro M452dw - HP 410AX magenta  CF413X)</t>
  </si>
  <si>
    <t>Tinta para impresora HP OfficeJet Pro 8210 - tinta negra de alto rendimiento HP 954XL (L0S71AL)</t>
  </si>
  <si>
    <t>Tinta para impresora HP OfficeJet Pro 8210 -  tinta amarilla de alto rendimiento HP 954XL (L0S68AL)</t>
  </si>
  <si>
    <t>Tinta para impresora HP OfficeJet Pro 8210 - tinta cian de alto rendimiento HP 954XL (L0S62AL)</t>
  </si>
  <si>
    <t>Tinta para impresora HP OfficeJet Pro 8210 -tinta magenta de alto rendimiento HP 954XL
(L0S65AL)</t>
  </si>
  <si>
    <t>Pegante en barra mediano x 40 gramos</t>
  </si>
  <si>
    <t>Resaltadores punta gruesa surtidos</t>
  </si>
  <si>
    <t>Grapas para cosedora galvanizada standar</t>
  </si>
  <si>
    <t>Perforadoras medianas capacidad 20-30 hojas, 2 huecos metalica</t>
  </si>
  <si>
    <t>Cosedoras Ref. 870 grapa 26/16, capacidad 30 hojas</t>
  </si>
  <si>
    <t xml:space="preserve">Folderes colgantes, plastificados </t>
  </si>
  <si>
    <t xml:space="preserve">estuches o Bolsillos para CDS </t>
  </si>
  <si>
    <t>Papelografo en acrilico con soportes</t>
  </si>
  <si>
    <t>Pad mouse con cojin,  ergonomico  relleno en gel</t>
  </si>
  <si>
    <t>Memorias para computadores todo en uno de 4 GB</t>
  </si>
  <si>
    <t>Bandeja de papel 250 hojas para multifuncional Kyocera FS-1135MFP</t>
  </si>
  <si>
    <t xml:space="preserve"> 1 mes</t>
  </si>
  <si>
    <t>Discos duros externos de un tera</t>
  </si>
  <si>
    <t>Azúcar refinada 500 gramos x50 lbs</t>
  </si>
  <si>
    <t>Esponjilla lavalosa en maya y espuma</t>
  </si>
  <si>
    <t>Insecticida en spray  x 400 ML</t>
  </si>
  <si>
    <t>Toallas desechables blanco en Z (institucional)</t>
  </si>
  <si>
    <t>Cepillo para baños con base</t>
  </si>
  <si>
    <t>U.P.S regulada de 1000 VA</t>
  </si>
  <si>
    <t>U.P.S regulada de 550 VA</t>
  </si>
  <si>
    <t>Computador portatil corporativo</t>
  </si>
  <si>
    <t>Sillas ejecutivas</t>
  </si>
  <si>
    <t>10 meses</t>
  </si>
  <si>
    <t>Escaner movil</t>
  </si>
  <si>
    <t>Personal supernumerarios</t>
  </si>
  <si>
    <t>Remuneracion servicios tecnicos</t>
  </si>
  <si>
    <t>Bienestar social y estimulos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</si>
  <si>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2019, contara con una imagen Institucional fortalecida, apoyado en la participación ciudadana, posicionándose entre los más destacados Entes de Control fiscal del País.</t>
    </r>
  </si>
  <si>
    <t>5 meses</t>
  </si>
  <si>
    <t>UPS Online 3000 VA</t>
  </si>
  <si>
    <t>Impresora portatil de inyección de tinta</t>
  </si>
  <si>
    <t>Computador portatil corporativo 2 en 1</t>
  </si>
  <si>
    <t>Carpas inflables con logos institucionales de promocion Re. Metrotel  cielo</t>
  </si>
  <si>
    <t>39121440</t>
  </si>
  <si>
    <t>Extensiones electricas para exterior termoplasticas</t>
  </si>
  <si>
    <t>Portapendones tipo araña</t>
  </si>
  <si>
    <t>55121800</t>
  </si>
  <si>
    <t>Carnet institucional</t>
  </si>
  <si>
    <t>55121618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</si>
</sst>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&quot;$&quot;\ * #,##0_);_(&quot;$&quot;\ * \(#,##0\);_(&quot;$&quot;\ * &quot;-&quot;??_);_(@_)"/>
    <numFmt numFmtId="185" formatCode="_([$$-240A]\ * #,##0.00_);_([$$-240A]\ * \(#,##0.00\);_([$$-240A]\ * &quot;-&quot;??_);_(@_)"/>
    <numFmt numFmtId="186" formatCode="_-* #,##0.00\ _p_t_a_-;\-* #,##0.00\ _p_t_a_-;_-* &quot;-&quot;??\ _p_t_a_-;_-@_-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5" fillId="0" borderId="11" xfId="46" applyBorder="1" applyAlignment="1">
      <alignment wrapText="1"/>
    </xf>
    <xf numFmtId="0" fontId="27" fillId="23" borderId="13" xfId="39" applyBorder="1" applyAlignment="1">
      <alignment horizontal="center" vertical="center" wrapText="1"/>
    </xf>
    <xf numFmtId="0" fontId="27" fillId="23" borderId="17" xfId="39" applyBorder="1" applyAlignment="1">
      <alignment horizontal="center" vertical="center" wrapText="1"/>
    </xf>
    <xf numFmtId="0" fontId="27" fillId="23" borderId="14" xfId="39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0" fontId="4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3" fontId="2" fillId="0" borderId="18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0" fontId="40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37" fontId="3" fillId="33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3" fontId="2" fillId="33" borderId="19" xfId="0" applyNumberFormat="1" applyFont="1" applyFill="1" applyBorder="1" applyAlignment="1">
      <alignment vertical="center" wrapText="1"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185" fontId="2" fillId="0" borderId="11" xfId="51" applyNumberFormat="1" applyFont="1" applyBorder="1" applyAlignment="1">
      <alignment horizontal="right" wrapText="1"/>
    </xf>
    <xf numFmtId="184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9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9" applyNumberFormat="1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4" fontId="2" fillId="0" borderId="12" xfId="0" applyNumberFormat="1" applyFont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1"/>
  <sheetViews>
    <sheetView tabSelected="1" view="pageBreakPreview" zoomScaleSheetLayoutView="100" zoomScalePageLayoutView="80" workbookViewId="0" topLeftCell="A3">
      <selection activeCell="N107" sqref="N107"/>
    </sheetView>
  </sheetViews>
  <sheetFormatPr defaultColWidth="10.8515625" defaultRowHeight="15"/>
  <cols>
    <col min="1" max="1" width="7.421875" style="1" customWidth="1"/>
    <col min="2" max="2" width="14.57421875" style="1" customWidth="1"/>
    <col min="3" max="3" width="55.00390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56" customWidth="1"/>
    <col min="8" max="8" width="13.57421875" style="59" customWidth="1"/>
    <col min="9" max="9" width="15.140625" style="59" customWidth="1"/>
    <col min="10" max="10" width="11.140625" style="56" customWidth="1"/>
    <col min="11" max="11" width="13.140625" style="56" customWidth="1"/>
    <col min="12" max="12" width="38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4.25">
      <c r="B2" s="7" t="s">
        <v>20</v>
      </c>
    </row>
    <row r="3" ht="14.25">
      <c r="B3" s="7"/>
    </row>
    <row r="4" ht="15" thickBot="1">
      <c r="B4" s="7" t="s">
        <v>0</v>
      </c>
    </row>
    <row r="5" spans="2:9" ht="28.5">
      <c r="B5" s="5" t="s">
        <v>1</v>
      </c>
      <c r="C5" s="6" t="s">
        <v>57</v>
      </c>
      <c r="F5" s="71" t="s">
        <v>27</v>
      </c>
      <c r="G5" s="72"/>
      <c r="H5" s="72"/>
      <c r="I5" s="73"/>
    </row>
    <row r="6" spans="2:9" ht="14.25">
      <c r="B6" s="2" t="s">
        <v>2</v>
      </c>
      <c r="C6" s="3" t="s">
        <v>58</v>
      </c>
      <c r="F6" s="74"/>
      <c r="G6" s="75"/>
      <c r="H6" s="75"/>
      <c r="I6" s="76"/>
    </row>
    <row r="7" spans="2:9" ht="14.25">
      <c r="B7" s="2" t="s">
        <v>3</v>
      </c>
      <c r="C7" s="3" t="s">
        <v>59</v>
      </c>
      <c r="F7" s="74"/>
      <c r="G7" s="75"/>
      <c r="H7" s="75"/>
      <c r="I7" s="76"/>
    </row>
    <row r="8" spans="2:9" ht="14.25">
      <c r="B8" s="2" t="s">
        <v>16</v>
      </c>
      <c r="C8" s="12" t="s">
        <v>29</v>
      </c>
      <c r="F8" s="74"/>
      <c r="G8" s="75"/>
      <c r="H8" s="75"/>
      <c r="I8" s="76"/>
    </row>
    <row r="9" spans="2:9" ht="202.5" customHeight="1">
      <c r="B9" s="16" t="s">
        <v>19</v>
      </c>
      <c r="C9" s="24" t="s">
        <v>172</v>
      </c>
      <c r="F9" s="77"/>
      <c r="G9" s="78"/>
      <c r="H9" s="78"/>
      <c r="I9" s="79"/>
    </row>
    <row r="10" spans="2:9" ht="63.75" customHeight="1">
      <c r="B10" s="16" t="s">
        <v>4</v>
      </c>
      <c r="C10" s="63" t="s">
        <v>30</v>
      </c>
      <c r="F10" s="11"/>
      <c r="G10" s="57"/>
      <c r="H10" s="60"/>
      <c r="I10" s="60"/>
    </row>
    <row r="11" spans="2:12" ht="61.5" customHeight="1">
      <c r="B11" s="2" t="s">
        <v>5</v>
      </c>
      <c r="C11" s="24" t="s">
        <v>130</v>
      </c>
      <c r="F11" s="71" t="s">
        <v>26</v>
      </c>
      <c r="G11" s="72"/>
      <c r="H11" s="72"/>
      <c r="I11" s="73"/>
      <c r="L11" s="30"/>
    </row>
    <row r="12" spans="2:9" ht="28.5">
      <c r="B12" s="2" t="s">
        <v>23</v>
      </c>
      <c r="C12" s="37">
        <f>SUM(I19:I133)</f>
        <v>1482508140</v>
      </c>
      <c r="F12" s="74"/>
      <c r="G12" s="75"/>
      <c r="H12" s="75"/>
      <c r="I12" s="76"/>
    </row>
    <row r="13" spans="2:12" ht="43.5">
      <c r="B13" s="2" t="s">
        <v>24</v>
      </c>
      <c r="C13" s="50">
        <v>206560760</v>
      </c>
      <c r="F13" s="74"/>
      <c r="G13" s="75"/>
      <c r="H13" s="75"/>
      <c r="I13" s="76"/>
      <c r="K13" s="62"/>
      <c r="L13" s="30"/>
    </row>
    <row r="14" spans="2:12" ht="43.5">
      <c r="B14" s="2" t="s">
        <v>25</v>
      </c>
      <c r="C14" s="51">
        <v>20656076</v>
      </c>
      <c r="F14" s="74"/>
      <c r="G14" s="75"/>
      <c r="H14" s="75"/>
      <c r="I14" s="76"/>
      <c r="L14" s="30"/>
    </row>
    <row r="15" spans="2:12" ht="43.5" thickBot="1">
      <c r="B15" s="9" t="s">
        <v>18</v>
      </c>
      <c r="C15" s="70">
        <v>43039</v>
      </c>
      <c r="D15" s="22"/>
      <c r="F15" s="77"/>
      <c r="G15" s="78"/>
      <c r="H15" s="78"/>
      <c r="I15" s="79"/>
      <c r="L15" s="30"/>
    </row>
    <row r="17" ht="1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58" t="s">
        <v>9</v>
      </c>
      <c r="H18" s="61" t="s">
        <v>10</v>
      </c>
      <c r="I18" s="61" t="s">
        <v>11</v>
      </c>
      <c r="J18" s="58" t="s">
        <v>12</v>
      </c>
      <c r="K18" s="58" t="s">
        <v>13</v>
      </c>
      <c r="L18" s="15" t="s">
        <v>14</v>
      </c>
    </row>
    <row r="19" spans="2:14" s="31" customFormat="1" ht="64.5" customHeight="1">
      <c r="B19" s="19" t="s">
        <v>110</v>
      </c>
      <c r="C19" s="66" t="s">
        <v>111</v>
      </c>
      <c r="D19" s="18" t="s">
        <v>63</v>
      </c>
      <c r="E19" s="18" t="s">
        <v>89</v>
      </c>
      <c r="F19" s="32" t="s">
        <v>67</v>
      </c>
      <c r="G19" s="18" t="s">
        <v>60</v>
      </c>
      <c r="H19" s="25">
        <v>12000000</v>
      </c>
      <c r="I19" s="25">
        <f>H19</f>
        <v>12000000</v>
      </c>
      <c r="J19" s="18" t="s">
        <v>61</v>
      </c>
      <c r="K19" s="18" t="s">
        <v>62</v>
      </c>
      <c r="L19" s="24" t="s">
        <v>129</v>
      </c>
      <c r="N19" s="34"/>
    </row>
    <row r="20" spans="2:12" s="31" customFormat="1" ht="64.5" customHeight="1">
      <c r="B20" s="19">
        <v>44103103</v>
      </c>
      <c r="C20" s="66" t="s">
        <v>127</v>
      </c>
      <c r="D20" s="32" t="s">
        <v>114</v>
      </c>
      <c r="E20" s="18" t="s">
        <v>65</v>
      </c>
      <c r="F20" s="36" t="s">
        <v>121</v>
      </c>
      <c r="G20" s="18" t="s">
        <v>60</v>
      </c>
      <c r="H20" s="33">
        <v>6804000</v>
      </c>
      <c r="I20" s="25">
        <f aca="true" t="shared" si="0" ref="I20:I34">H20</f>
        <v>6804000</v>
      </c>
      <c r="J20" s="18" t="s">
        <v>61</v>
      </c>
      <c r="K20" s="18" t="s">
        <v>62</v>
      </c>
      <c r="L20" s="24" t="s">
        <v>129</v>
      </c>
    </row>
    <row r="21" spans="2:12" s="31" customFormat="1" ht="64.5" customHeight="1">
      <c r="B21" s="19">
        <v>44103103</v>
      </c>
      <c r="C21" s="66" t="s">
        <v>122</v>
      </c>
      <c r="D21" s="18" t="s">
        <v>114</v>
      </c>
      <c r="E21" s="18" t="s">
        <v>65</v>
      </c>
      <c r="F21" s="36" t="s">
        <v>121</v>
      </c>
      <c r="G21" s="18" t="s">
        <v>60</v>
      </c>
      <c r="H21" s="25">
        <v>4207500</v>
      </c>
      <c r="I21" s="25">
        <f t="shared" si="0"/>
        <v>4207500</v>
      </c>
      <c r="J21" s="18" t="s">
        <v>61</v>
      </c>
      <c r="K21" s="18" t="s">
        <v>62</v>
      </c>
      <c r="L21" s="24" t="s">
        <v>129</v>
      </c>
    </row>
    <row r="22" spans="2:12" s="31" customFormat="1" ht="64.5" customHeight="1">
      <c r="B22" s="19">
        <v>44103103</v>
      </c>
      <c r="C22" s="66" t="s">
        <v>132</v>
      </c>
      <c r="D22" s="18" t="s">
        <v>114</v>
      </c>
      <c r="E22" s="18" t="s">
        <v>65</v>
      </c>
      <c r="F22" s="36" t="s">
        <v>121</v>
      </c>
      <c r="G22" s="18" t="s">
        <v>60</v>
      </c>
      <c r="H22" s="25">
        <v>1329000</v>
      </c>
      <c r="I22" s="25">
        <f t="shared" si="0"/>
        <v>1329000</v>
      </c>
      <c r="J22" s="18" t="s">
        <v>61</v>
      </c>
      <c r="K22" s="18" t="s">
        <v>62</v>
      </c>
      <c r="L22" s="24" t="s">
        <v>129</v>
      </c>
    </row>
    <row r="23" spans="2:12" s="31" customFormat="1" ht="64.5" customHeight="1">
      <c r="B23" s="19">
        <v>44103105</v>
      </c>
      <c r="C23" s="67" t="s">
        <v>133</v>
      </c>
      <c r="D23" s="18" t="s">
        <v>114</v>
      </c>
      <c r="E23" s="18" t="s">
        <v>65</v>
      </c>
      <c r="F23" s="36" t="s">
        <v>121</v>
      </c>
      <c r="G23" s="18" t="s">
        <v>60</v>
      </c>
      <c r="H23" s="25">
        <v>1232000</v>
      </c>
      <c r="I23" s="25">
        <f t="shared" si="0"/>
        <v>1232000</v>
      </c>
      <c r="J23" s="18" t="s">
        <v>61</v>
      </c>
      <c r="K23" s="18" t="s">
        <v>62</v>
      </c>
      <c r="L23" s="24" t="s">
        <v>129</v>
      </c>
    </row>
    <row r="24" spans="2:12" s="31" customFormat="1" ht="64.5" customHeight="1">
      <c r="B24" s="20">
        <v>44103105</v>
      </c>
      <c r="C24" s="67" t="s">
        <v>134</v>
      </c>
      <c r="D24" s="18" t="s">
        <v>114</v>
      </c>
      <c r="E24" s="18" t="s">
        <v>65</v>
      </c>
      <c r="F24" s="36" t="s">
        <v>121</v>
      </c>
      <c r="G24" s="18" t="s">
        <v>60</v>
      </c>
      <c r="H24" s="25">
        <v>1232000</v>
      </c>
      <c r="I24" s="25">
        <f t="shared" si="0"/>
        <v>1232000</v>
      </c>
      <c r="J24" s="18" t="s">
        <v>61</v>
      </c>
      <c r="K24" s="18" t="s">
        <v>62</v>
      </c>
      <c r="L24" s="24" t="s">
        <v>129</v>
      </c>
    </row>
    <row r="25" spans="2:12" s="31" customFormat="1" ht="64.5" customHeight="1">
      <c r="B25" s="20">
        <v>44103105</v>
      </c>
      <c r="C25" s="67" t="s">
        <v>135</v>
      </c>
      <c r="D25" s="18" t="s">
        <v>114</v>
      </c>
      <c r="E25" s="18" t="s">
        <v>65</v>
      </c>
      <c r="F25" s="36" t="s">
        <v>121</v>
      </c>
      <c r="G25" s="18" t="s">
        <v>60</v>
      </c>
      <c r="H25" s="25">
        <v>1232000</v>
      </c>
      <c r="I25" s="25">
        <f t="shared" si="0"/>
        <v>1232000</v>
      </c>
      <c r="J25" s="18" t="s">
        <v>61</v>
      </c>
      <c r="K25" s="18" t="s">
        <v>62</v>
      </c>
      <c r="L25" s="24" t="s">
        <v>129</v>
      </c>
    </row>
    <row r="26" spans="2:12" s="31" customFormat="1" ht="64.5" customHeight="1">
      <c r="B26" s="19">
        <v>44103105</v>
      </c>
      <c r="C26" s="67" t="s">
        <v>136</v>
      </c>
      <c r="D26" s="18" t="s">
        <v>114</v>
      </c>
      <c r="E26" s="18" t="s">
        <v>65</v>
      </c>
      <c r="F26" s="36" t="s">
        <v>121</v>
      </c>
      <c r="G26" s="18" t="s">
        <v>60</v>
      </c>
      <c r="H26" s="25">
        <v>2112000</v>
      </c>
      <c r="I26" s="25">
        <f t="shared" si="0"/>
        <v>2112000</v>
      </c>
      <c r="J26" s="18" t="s">
        <v>61</v>
      </c>
      <c r="K26" s="18" t="s">
        <v>62</v>
      </c>
      <c r="L26" s="24" t="s">
        <v>129</v>
      </c>
    </row>
    <row r="27" spans="2:12" s="31" customFormat="1" ht="64.5" customHeight="1">
      <c r="B27" s="19">
        <v>44103103</v>
      </c>
      <c r="C27" s="66" t="s">
        <v>31</v>
      </c>
      <c r="D27" s="18" t="s">
        <v>114</v>
      </c>
      <c r="E27" s="18" t="s">
        <v>65</v>
      </c>
      <c r="F27" s="36" t="s">
        <v>121</v>
      </c>
      <c r="G27" s="18" t="s">
        <v>60</v>
      </c>
      <c r="H27" s="25">
        <v>2508000</v>
      </c>
      <c r="I27" s="25">
        <f t="shared" si="0"/>
        <v>2508000</v>
      </c>
      <c r="J27" s="18" t="s">
        <v>61</v>
      </c>
      <c r="K27" s="18" t="s">
        <v>62</v>
      </c>
      <c r="L27" s="24" t="s">
        <v>129</v>
      </c>
    </row>
    <row r="28" spans="2:12" s="31" customFormat="1" ht="64.5" customHeight="1">
      <c r="B28" s="19">
        <v>44103103</v>
      </c>
      <c r="C28" s="66" t="s">
        <v>90</v>
      </c>
      <c r="D28" s="18" t="s">
        <v>114</v>
      </c>
      <c r="E28" s="18" t="s">
        <v>65</v>
      </c>
      <c r="F28" s="36" t="s">
        <v>121</v>
      </c>
      <c r="G28" s="18" t="s">
        <v>60</v>
      </c>
      <c r="H28" s="25">
        <v>1224000</v>
      </c>
      <c r="I28" s="25">
        <f t="shared" si="0"/>
        <v>1224000</v>
      </c>
      <c r="J28" s="18" t="s">
        <v>61</v>
      </c>
      <c r="K28" s="18" t="s">
        <v>62</v>
      </c>
      <c r="L28" s="24" t="s">
        <v>129</v>
      </c>
    </row>
    <row r="29" spans="2:12" s="31" customFormat="1" ht="64.5" customHeight="1">
      <c r="B29" s="19">
        <v>44103103</v>
      </c>
      <c r="C29" s="66" t="s">
        <v>92</v>
      </c>
      <c r="D29" s="18" t="s">
        <v>114</v>
      </c>
      <c r="E29" s="18" t="s">
        <v>65</v>
      </c>
      <c r="F29" s="36" t="s">
        <v>121</v>
      </c>
      <c r="G29" s="18" t="s">
        <v>60</v>
      </c>
      <c r="H29" s="25">
        <v>1808000</v>
      </c>
      <c r="I29" s="25">
        <f t="shared" si="0"/>
        <v>1808000</v>
      </c>
      <c r="J29" s="18" t="s">
        <v>61</v>
      </c>
      <c r="K29" s="18" t="s">
        <v>62</v>
      </c>
      <c r="L29" s="24" t="s">
        <v>129</v>
      </c>
    </row>
    <row r="30" spans="2:12" s="31" customFormat="1" ht="64.5" customHeight="1">
      <c r="B30" s="19">
        <v>44103103</v>
      </c>
      <c r="C30" s="68" t="s">
        <v>137</v>
      </c>
      <c r="D30" s="18" t="s">
        <v>114</v>
      </c>
      <c r="E30" s="18" t="s">
        <v>65</v>
      </c>
      <c r="F30" s="36" t="s">
        <v>121</v>
      </c>
      <c r="G30" s="18" t="s">
        <v>60</v>
      </c>
      <c r="H30" s="25">
        <v>3846500</v>
      </c>
      <c r="I30" s="25">
        <f t="shared" si="0"/>
        <v>3846500</v>
      </c>
      <c r="J30" s="18" t="s">
        <v>61</v>
      </c>
      <c r="K30" s="18" t="s">
        <v>62</v>
      </c>
      <c r="L30" s="24" t="s">
        <v>129</v>
      </c>
    </row>
    <row r="31" spans="2:12" s="31" customFormat="1" ht="64.5" customHeight="1">
      <c r="B31" s="19">
        <v>44103103</v>
      </c>
      <c r="C31" s="68" t="s">
        <v>138</v>
      </c>
      <c r="D31" s="18" t="s">
        <v>114</v>
      </c>
      <c r="E31" s="18" t="s">
        <v>65</v>
      </c>
      <c r="F31" s="36" t="s">
        <v>121</v>
      </c>
      <c r="G31" s="18" t="s">
        <v>60</v>
      </c>
      <c r="H31" s="25">
        <v>3417000</v>
      </c>
      <c r="I31" s="25">
        <f t="shared" si="0"/>
        <v>3417000</v>
      </c>
      <c r="J31" s="18" t="s">
        <v>61</v>
      </c>
      <c r="K31" s="18" t="s">
        <v>62</v>
      </c>
      <c r="L31" s="24" t="s">
        <v>129</v>
      </c>
    </row>
    <row r="32" spans="2:12" s="31" customFormat="1" ht="64.5" customHeight="1">
      <c r="B32" s="19">
        <v>44103103</v>
      </c>
      <c r="C32" s="68" t="s">
        <v>139</v>
      </c>
      <c r="D32" s="18" t="s">
        <v>114</v>
      </c>
      <c r="E32" s="18" t="s">
        <v>65</v>
      </c>
      <c r="F32" s="36" t="s">
        <v>121</v>
      </c>
      <c r="G32" s="18" t="s">
        <v>60</v>
      </c>
      <c r="H32" s="25">
        <v>3417000</v>
      </c>
      <c r="I32" s="25">
        <f t="shared" si="0"/>
        <v>3417000</v>
      </c>
      <c r="J32" s="18" t="s">
        <v>61</v>
      </c>
      <c r="K32" s="18" t="s">
        <v>62</v>
      </c>
      <c r="L32" s="24" t="s">
        <v>129</v>
      </c>
    </row>
    <row r="33" spans="2:12" s="31" customFormat="1" ht="64.5" customHeight="1">
      <c r="B33" s="19">
        <v>44103103</v>
      </c>
      <c r="C33" s="68" t="s">
        <v>140</v>
      </c>
      <c r="D33" s="18" t="s">
        <v>114</v>
      </c>
      <c r="E33" s="18" t="s">
        <v>65</v>
      </c>
      <c r="F33" s="36" t="s">
        <v>121</v>
      </c>
      <c r="G33" s="18" t="s">
        <v>60</v>
      </c>
      <c r="H33" s="25">
        <v>3417000</v>
      </c>
      <c r="I33" s="25">
        <f t="shared" si="0"/>
        <v>3417000</v>
      </c>
      <c r="J33" s="18" t="s">
        <v>61</v>
      </c>
      <c r="K33" s="18" t="s">
        <v>62</v>
      </c>
      <c r="L33" s="24" t="s">
        <v>129</v>
      </c>
    </row>
    <row r="34" spans="2:14" s="31" customFormat="1" ht="64.5" customHeight="1">
      <c r="B34" s="19">
        <v>44103103</v>
      </c>
      <c r="C34" s="68" t="s">
        <v>128</v>
      </c>
      <c r="D34" s="18" t="s">
        <v>114</v>
      </c>
      <c r="E34" s="18" t="s">
        <v>65</v>
      </c>
      <c r="F34" s="36" t="s">
        <v>121</v>
      </c>
      <c r="G34" s="18" t="s">
        <v>60</v>
      </c>
      <c r="H34" s="25">
        <v>1062250</v>
      </c>
      <c r="I34" s="25">
        <f t="shared" si="0"/>
        <v>1062250</v>
      </c>
      <c r="J34" s="18" t="s">
        <v>61</v>
      </c>
      <c r="K34" s="18" t="s">
        <v>62</v>
      </c>
      <c r="L34" s="24" t="s">
        <v>129</v>
      </c>
      <c r="N34" s="35"/>
    </row>
    <row r="35" spans="2:14" s="31" customFormat="1" ht="64.5" customHeight="1">
      <c r="B35" s="19">
        <v>44103105</v>
      </c>
      <c r="C35" s="68" t="s">
        <v>141</v>
      </c>
      <c r="D35" s="18" t="s">
        <v>114</v>
      </c>
      <c r="E35" s="18" t="s">
        <v>65</v>
      </c>
      <c r="F35" s="36" t="s">
        <v>121</v>
      </c>
      <c r="G35" s="18" t="s">
        <v>60</v>
      </c>
      <c r="H35" s="25">
        <v>2503800</v>
      </c>
      <c r="I35" s="25">
        <f aca="true" t="shared" si="1" ref="I35:I113">H35</f>
        <v>2503800</v>
      </c>
      <c r="J35" s="18" t="s">
        <v>61</v>
      </c>
      <c r="K35" s="18" t="s">
        <v>62</v>
      </c>
      <c r="L35" s="24" t="s">
        <v>129</v>
      </c>
      <c r="N35" s="35"/>
    </row>
    <row r="36" spans="2:14" s="31" customFormat="1" ht="64.5" customHeight="1">
      <c r="B36" s="19">
        <v>44103105</v>
      </c>
      <c r="C36" s="68" t="s">
        <v>142</v>
      </c>
      <c r="D36" s="18" t="s">
        <v>114</v>
      </c>
      <c r="E36" s="18" t="s">
        <v>65</v>
      </c>
      <c r="F36" s="36" t="s">
        <v>121</v>
      </c>
      <c r="G36" s="18" t="s">
        <v>60</v>
      </c>
      <c r="H36" s="25">
        <v>1737000</v>
      </c>
      <c r="I36" s="25">
        <f t="shared" si="1"/>
        <v>1737000</v>
      </c>
      <c r="J36" s="18" t="s">
        <v>61</v>
      </c>
      <c r="K36" s="18" t="s">
        <v>62</v>
      </c>
      <c r="L36" s="24" t="s">
        <v>129</v>
      </c>
      <c r="N36" s="35"/>
    </row>
    <row r="37" spans="2:14" s="31" customFormat="1" ht="64.5" customHeight="1">
      <c r="B37" s="19">
        <v>44103105</v>
      </c>
      <c r="C37" s="68" t="s">
        <v>143</v>
      </c>
      <c r="D37" s="32" t="s">
        <v>114</v>
      </c>
      <c r="E37" s="32" t="s">
        <v>65</v>
      </c>
      <c r="F37" s="36" t="s">
        <v>121</v>
      </c>
      <c r="G37" s="18" t="s">
        <v>60</v>
      </c>
      <c r="H37" s="25">
        <v>2084400</v>
      </c>
      <c r="I37" s="25">
        <f t="shared" si="1"/>
        <v>2084400</v>
      </c>
      <c r="J37" s="18" t="s">
        <v>61</v>
      </c>
      <c r="K37" s="18" t="s">
        <v>62</v>
      </c>
      <c r="L37" s="24" t="s">
        <v>129</v>
      </c>
      <c r="N37" s="35"/>
    </row>
    <row r="38" spans="2:14" s="31" customFormat="1" ht="64.5" customHeight="1">
      <c r="B38" s="19">
        <v>44103105</v>
      </c>
      <c r="C38" s="69" t="s">
        <v>144</v>
      </c>
      <c r="D38" s="32" t="s">
        <v>114</v>
      </c>
      <c r="E38" s="32" t="s">
        <v>65</v>
      </c>
      <c r="F38" s="36" t="s">
        <v>121</v>
      </c>
      <c r="G38" s="18" t="s">
        <v>60</v>
      </c>
      <c r="H38" s="25">
        <v>1737000</v>
      </c>
      <c r="I38" s="25">
        <f t="shared" si="1"/>
        <v>1737000</v>
      </c>
      <c r="J38" s="18" t="s">
        <v>61</v>
      </c>
      <c r="K38" s="18" t="s">
        <v>62</v>
      </c>
      <c r="L38" s="24" t="s">
        <v>129</v>
      </c>
      <c r="N38" s="35"/>
    </row>
    <row r="39" spans="2:12" s="31" customFormat="1" ht="64.5" customHeight="1">
      <c r="B39" s="19">
        <v>14111507</v>
      </c>
      <c r="C39" s="66" t="s">
        <v>91</v>
      </c>
      <c r="D39" s="18" t="s">
        <v>64</v>
      </c>
      <c r="E39" s="18" t="s">
        <v>65</v>
      </c>
      <c r="F39" s="18" t="s">
        <v>67</v>
      </c>
      <c r="G39" s="18" t="s">
        <v>60</v>
      </c>
      <c r="H39" s="25">
        <v>3500000</v>
      </c>
      <c r="I39" s="25">
        <f t="shared" si="1"/>
        <v>3500000</v>
      </c>
      <c r="J39" s="18" t="s">
        <v>61</v>
      </c>
      <c r="K39" s="18" t="s">
        <v>62</v>
      </c>
      <c r="L39" s="24" t="s">
        <v>129</v>
      </c>
    </row>
    <row r="40" spans="2:12" s="31" customFormat="1" ht="64.5" customHeight="1">
      <c r="B40" s="19">
        <v>14111507</v>
      </c>
      <c r="C40" s="66" t="s">
        <v>93</v>
      </c>
      <c r="D40" s="18" t="s">
        <v>64</v>
      </c>
      <c r="E40" s="18" t="s">
        <v>65</v>
      </c>
      <c r="F40" s="18" t="s">
        <v>67</v>
      </c>
      <c r="G40" s="18" t="s">
        <v>60</v>
      </c>
      <c r="H40" s="25">
        <v>2790000</v>
      </c>
      <c r="I40" s="25">
        <f t="shared" si="1"/>
        <v>2790000</v>
      </c>
      <c r="J40" s="18" t="s">
        <v>61</v>
      </c>
      <c r="K40" s="18" t="s">
        <v>62</v>
      </c>
      <c r="L40" s="24" t="s">
        <v>129</v>
      </c>
    </row>
    <row r="41" spans="2:12" s="31" customFormat="1" ht="64.5" customHeight="1">
      <c r="B41" s="17">
        <v>44121600</v>
      </c>
      <c r="C41" s="66" t="s">
        <v>145</v>
      </c>
      <c r="D41" s="18" t="s">
        <v>64</v>
      </c>
      <c r="E41" s="18" t="s">
        <v>65</v>
      </c>
      <c r="F41" s="18" t="s">
        <v>67</v>
      </c>
      <c r="G41" s="18" t="s">
        <v>60</v>
      </c>
      <c r="H41" s="25">
        <v>142500</v>
      </c>
      <c r="I41" s="25">
        <f t="shared" si="1"/>
        <v>142500</v>
      </c>
      <c r="J41" s="18" t="s">
        <v>61</v>
      </c>
      <c r="K41" s="18" t="s">
        <v>62</v>
      </c>
      <c r="L41" s="24" t="s">
        <v>129</v>
      </c>
    </row>
    <row r="42" spans="2:12" s="31" customFormat="1" ht="64.5" customHeight="1">
      <c r="B42" s="19">
        <v>44121706</v>
      </c>
      <c r="C42" s="66" t="s">
        <v>32</v>
      </c>
      <c r="D42" s="18" t="s">
        <v>64</v>
      </c>
      <c r="E42" s="18" t="s">
        <v>65</v>
      </c>
      <c r="F42" s="18" t="s">
        <v>67</v>
      </c>
      <c r="G42" s="18" t="s">
        <v>60</v>
      </c>
      <c r="H42" s="25">
        <v>68000</v>
      </c>
      <c r="I42" s="25">
        <f t="shared" si="1"/>
        <v>68000</v>
      </c>
      <c r="J42" s="18" t="s">
        <v>61</v>
      </c>
      <c r="K42" s="18" t="s">
        <v>62</v>
      </c>
      <c r="L42" s="24" t="s">
        <v>129</v>
      </c>
    </row>
    <row r="43" spans="2:12" s="31" customFormat="1" ht="64.5" customHeight="1">
      <c r="B43" s="17">
        <v>43201809</v>
      </c>
      <c r="C43" s="66" t="s">
        <v>33</v>
      </c>
      <c r="D43" s="18" t="s">
        <v>64</v>
      </c>
      <c r="E43" s="18" t="s">
        <v>65</v>
      </c>
      <c r="F43" s="18" t="s">
        <v>67</v>
      </c>
      <c r="G43" s="18" t="s">
        <v>60</v>
      </c>
      <c r="H43" s="25">
        <v>475000</v>
      </c>
      <c r="I43" s="25">
        <f t="shared" si="1"/>
        <v>475000</v>
      </c>
      <c r="J43" s="18" t="s">
        <v>61</v>
      </c>
      <c r="K43" s="18" t="s">
        <v>62</v>
      </c>
      <c r="L43" s="24" t="s">
        <v>129</v>
      </c>
    </row>
    <row r="44" spans="2:12" s="31" customFormat="1" ht="64.5" customHeight="1">
      <c r="B44" s="17">
        <v>43201811</v>
      </c>
      <c r="C44" s="66" t="s">
        <v>94</v>
      </c>
      <c r="D44" s="18" t="s">
        <v>64</v>
      </c>
      <c r="E44" s="18" t="s">
        <v>65</v>
      </c>
      <c r="F44" s="18" t="s">
        <v>67</v>
      </c>
      <c r="G44" s="18" t="s">
        <v>60</v>
      </c>
      <c r="H44" s="25">
        <v>400000</v>
      </c>
      <c r="I44" s="25">
        <f t="shared" si="1"/>
        <v>400000</v>
      </c>
      <c r="J44" s="18" t="s">
        <v>61</v>
      </c>
      <c r="K44" s="18" t="s">
        <v>62</v>
      </c>
      <c r="L44" s="24" t="s">
        <v>129</v>
      </c>
    </row>
    <row r="45" spans="2:12" s="31" customFormat="1" ht="64.5" customHeight="1">
      <c r="B45" s="21">
        <v>44121716</v>
      </c>
      <c r="C45" s="66" t="s">
        <v>146</v>
      </c>
      <c r="D45" s="18" t="s">
        <v>64</v>
      </c>
      <c r="E45" s="18" t="s">
        <v>65</v>
      </c>
      <c r="F45" s="18" t="s">
        <v>67</v>
      </c>
      <c r="G45" s="18" t="s">
        <v>60</v>
      </c>
      <c r="H45" s="25">
        <v>150000</v>
      </c>
      <c r="I45" s="25">
        <f t="shared" si="1"/>
        <v>150000</v>
      </c>
      <c r="J45" s="18" t="s">
        <v>61</v>
      </c>
      <c r="K45" s="18" t="s">
        <v>62</v>
      </c>
      <c r="L45" s="24" t="s">
        <v>129</v>
      </c>
    </row>
    <row r="46" spans="2:12" s="31" customFormat="1" ht="64.5" customHeight="1">
      <c r="B46" s="19">
        <v>44121503</v>
      </c>
      <c r="C46" s="66" t="s">
        <v>34</v>
      </c>
      <c r="D46" s="18" t="s">
        <v>64</v>
      </c>
      <c r="E46" s="18" t="s">
        <v>65</v>
      </c>
      <c r="F46" s="18" t="s">
        <v>67</v>
      </c>
      <c r="G46" s="18" t="s">
        <v>60</v>
      </c>
      <c r="H46" s="25">
        <v>90000</v>
      </c>
      <c r="I46" s="25">
        <f t="shared" si="1"/>
        <v>90000</v>
      </c>
      <c r="J46" s="18" t="s">
        <v>61</v>
      </c>
      <c r="K46" s="18" t="s">
        <v>62</v>
      </c>
      <c r="L46" s="24" t="s">
        <v>129</v>
      </c>
    </row>
    <row r="47" spans="2:12" s="31" customFormat="1" ht="64.5" customHeight="1">
      <c r="B47" s="19">
        <v>44121503</v>
      </c>
      <c r="C47" s="66" t="s">
        <v>79</v>
      </c>
      <c r="D47" s="18" t="s">
        <v>64</v>
      </c>
      <c r="E47" s="18" t="s">
        <v>65</v>
      </c>
      <c r="F47" s="18" t="s">
        <v>67</v>
      </c>
      <c r="G47" s="18" t="s">
        <v>60</v>
      </c>
      <c r="H47" s="25">
        <v>75000</v>
      </c>
      <c r="I47" s="25">
        <f t="shared" si="1"/>
        <v>75000</v>
      </c>
      <c r="J47" s="18" t="s">
        <v>61</v>
      </c>
      <c r="K47" s="18" t="s">
        <v>62</v>
      </c>
      <c r="L47" s="24" t="s">
        <v>129</v>
      </c>
    </row>
    <row r="48" spans="2:12" s="31" customFormat="1" ht="64.5" customHeight="1">
      <c r="B48" s="19">
        <v>44122011</v>
      </c>
      <c r="C48" s="66" t="s">
        <v>80</v>
      </c>
      <c r="D48" s="18" t="s">
        <v>64</v>
      </c>
      <c r="E48" s="18" t="s">
        <v>65</v>
      </c>
      <c r="F48" s="18" t="s">
        <v>67</v>
      </c>
      <c r="G48" s="18" t="s">
        <v>60</v>
      </c>
      <c r="H48" s="25">
        <v>240000</v>
      </c>
      <c r="I48" s="25">
        <f t="shared" si="1"/>
        <v>240000</v>
      </c>
      <c r="J48" s="18" t="s">
        <v>61</v>
      </c>
      <c r="K48" s="18" t="s">
        <v>62</v>
      </c>
      <c r="L48" s="24" t="s">
        <v>129</v>
      </c>
    </row>
    <row r="49" spans="2:12" s="31" customFormat="1" ht="64.5" customHeight="1">
      <c r="B49" s="21">
        <v>14111514</v>
      </c>
      <c r="C49" s="66" t="s">
        <v>35</v>
      </c>
      <c r="D49" s="18" t="s">
        <v>64</v>
      </c>
      <c r="E49" s="18" t="s">
        <v>65</v>
      </c>
      <c r="F49" s="18" t="s">
        <v>67</v>
      </c>
      <c r="G49" s="18" t="s">
        <v>60</v>
      </c>
      <c r="H49" s="25">
        <v>126000</v>
      </c>
      <c r="I49" s="25">
        <f t="shared" si="1"/>
        <v>126000</v>
      </c>
      <c r="J49" s="18" t="s">
        <v>61</v>
      </c>
      <c r="K49" s="18" t="s">
        <v>62</v>
      </c>
      <c r="L49" s="24" t="s">
        <v>129</v>
      </c>
    </row>
    <row r="50" spans="2:12" s="31" customFormat="1" ht="64.5" customHeight="1">
      <c r="B50" s="19">
        <v>44121804</v>
      </c>
      <c r="C50" s="66" t="s">
        <v>36</v>
      </c>
      <c r="D50" s="18" t="s">
        <v>64</v>
      </c>
      <c r="E50" s="18" t="s">
        <v>65</v>
      </c>
      <c r="F50" s="18" t="s">
        <v>67</v>
      </c>
      <c r="G50" s="18" t="s">
        <v>60</v>
      </c>
      <c r="H50" s="25">
        <v>24000</v>
      </c>
      <c r="I50" s="25">
        <f t="shared" si="1"/>
        <v>24000</v>
      </c>
      <c r="J50" s="18" t="s">
        <v>61</v>
      </c>
      <c r="K50" s="18" t="s">
        <v>62</v>
      </c>
      <c r="L50" s="24" t="s">
        <v>129</v>
      </c>
    </row>
    <row r="51" spans="2:12" s="31" customFormat="1" ht="64.5" customHeight="1">
      <c r="B51" s="19">
        <v>44121701</v>
      </c>
      <c r="C51" s="66" t="s">
        <v>37</v>
      </c>
      <c r="D51" s="18" t="s">
        <v>64</v>
      </c>
      <c r="E51" s="18" t="s">
        <v>65</v>
      </c>
      <c r="F51" s="18" t="s">
        <v>67</v>
      </c>
      <c r="G51" s="18" t="s">
        <v>60</v>
      </c>
      <c r="H51" s="25">
        <v>85000</v>
      </c>
      <c r="I51" s="25">
        <f t="shared" si="1"/>
        <v>85000</v>
      </c>
      <c r="J51" s="18" t="s">
        <v>61</v>
      </c>
      <c r="K51" s="18" t="s">
        <v>62</v>
      </c>
      <c r="L51" s="24" t="s">
        <v>129</v>
      </c>
    </row>
    <row r="52" spans="2:12" s="31" customFormat="1" ht="64.5" customHeight="1">
      <c r="B52" s="19">
        <v>44122107</v>
      </c>
      <c r="C52" s="66" t="s">
        <v>147</v>
      </c>
      <c r="D52" s="18" t="s">
        <v>64</v>
      </c>
      <c r="E52" s="18" t="s">
        <v>65</v>
      </c>
      <c r="F52" s="18" t="s">
        <v>67</v>
      </c>
      <c r="G52" s="18" t="s">
        <v>60</v>
      </c>
      <c r="H52" s="25">
        <v>40000</v>
      </c>
      <c r="I52" s="25">
        <f t="shared" si="1"/>
        <v>40000</v>
      </c>
      <c r="J52" s="18" t="s">
        <v>61</v>
      </c>
      <c r="K52" s="18" t="s">
        <v>62</v>
      </c>
      <c r="L52" s="24" t="s">
        <v>129</v>
      </c>
    </row>
    <row r="53" spans="2:12" s="31" customFormat="1" ht="64.5" customHeight="1">
      <c r="B53" s="19">
        <v>44122016</v>
      </c>
      <c r="C53" s="66" t="s">
        <v>81</v>
      </c>
      <c r="D53" s="18" t="s">
        <v>64</v>
      </c>
      <c r="E53" s="18" t="s">
        <v>65</v>
      </c>
      <c r="F53" s="18" t="s">
        <v>67</v>
      </c>
      <c r="G53" s="18" t="s">
        <v>60</v>
      </c>
      <c r="H53" s="25">
        <v>175500</v>
      </c>
      <c r="I53" s="25">
        <f t="shared" si="1"/>
        <v>175500</v>
      </c>
      <c r="J53" s="18" t="s">
        <v>61</v>
      </c>
      <c r="K53" s="18" t="s">
        <v>62</v>
      </c>
      <c r="L53" s="24" t="s">
        <v>129</v>
      </c>
    </row>
    <row r="54" spans="2:12" s="31" customFormat="1" ht="64.5" customHeight="1">
      <c r="B54" s="19">
        <v>44122104</v>
      </c>
      <c r="C54" s="66" t="s">
        <v>38</v>
      </c>
      <c r="D54" s="18" t="s">
        <v>64</v>
      </c>
      <c r="E54" s="18" t="s">
        <v>65</v>
      </c>
      <c r="F54" s="18" t="s">
        <v>67</v>
      </c>
      <c r="G54" s="18" t="s">
        <v>60</v>
      </c>
      <c r="H54" s="25">
        <v>140000</v>
      </c>
      <c r="I54" s="25">
        <f t="shared" si="1"/>
        <v>140000</v>
      </c>
      <c r="J54" s="18" t="s">
        <v>61</v>
      </c>
      <c r="K54" s="18" t="s">
        <v>62</v>
      </c>
      <c r="L54" s="24" t="s">
        <v>129</v>
      </c>
    </row>
    <row r="55" spans="2:12" s="31" customFormat="1" ht="64.5" customHeight="1">
      <c r="B55" s="19">
        <v>44122104</v>
      </c>
      <c r="C55" s="66" t="s">
        <v>95</v>
      </c>
      <c r="D55" s="18" t="s">
        <v>64</v>
      </c>
      <c r="E55" s="18" t="s">
        <v>65</v>
      </c>
      <c r="F55" s="18" t="s">
        <v>67</v>
      </c>
      <c r="G55" s="18" t="s">
        <v>60</v>
      </c>
      <c r="H55" s="25">
        <v>39000</v>
      </c>
      <c r="I55" s="25">
        <f t="shared" si="1"/>
        <v>39000</v>
      </c>
      <c r="J55" s="18" t="s">
        <v>61</v>
      </c>
      <c r="K55" s="18" t="s">
        <v>62</v>
      </c>
      <c r="L55" s="24" t="s">
        <v>129</v>
      </c>
    </row>
    <row r="56" spans="2:12" s="31" customFormat="1" ht="64.5" customHeight="1">
      <c r="B56" s="17">
        <v>44121600</v>
      </c>
      <c r="C56" s="66" t="s">
        <v>39</v>
      </c>
      <c r="D56" s="18" t="s">
        <v>64</v>
      </c>
      <c r="E56" s="18" t="s">
        <v>65</v>
      </c>
      <c r="F56" s="18" t="s">
        <v>67</v>
      </c>
      <c r="G56" s="18" t="s">
        <v>60</v>
      </c>
      <c r="H56" s="25">
        <v>280000</v>
      </c>
      <c r="I56" s="25">
        <f t="shared" si="1"/>
        <v>280000</v>
      </c>
      <c r="J56" s="18" t="s">
        <v>61</v>
      </c>
      <c r="K56" s="18" t="s">
        <v>62</v>
      </c>
      <c r="L56" s="24" t="s">
        <v>129</v>
      </c>
    </row>
    <row r="57" spans="2:12" s="31" customFormat="1" ht="64.5" customHeight="1">
      <c r="B57" s="17">
        <v>44121600</v>
      </c>
      <c r="C57" s="66" t="s">
        <v>40</v>
      </c>
      <c r="D57" s="18" t="s">
        <v>64</v>
      </c>
      <c r="E57" s="18" t="s">
        <v>65</v>
      </c>
      <c r="F57" s="18" t="s">
        <v>67</v>
      </c>
      <c r="G57" s="18" t="s">
        <v>60</v>
      </c>
      <c r="H57" s="25">
        <v>270000</v>
      </c>
      <c r="I57" s="25">
        <f t="shared" si="1"/>
        <v>270000</v>
      </c>
      <c r="J57" s="18" t="s">
        <v>61</v>
      </c>
      <c r="K57" s="18" t="s">
        <v>62</v>
      </c>
      <c r="L57" s="24" t="s">
        <v>129</v>
      </c>
    </row>
    <row r="58" spans="2:12" s="31" customFormat="1" ht="64.5" customHeight="1">
      <c r="B58" s="21">
        <v>44121708</v>
      </c>
      <c r="C58" s="66" t="s">
        <v>123</v>
      </c>
      <c r="D58" s="18" t="s">
        <v>64</v>
      </c>
      <c r="E58" s="18" t="s">
        <v>65</v>
      </c>
      <c r="F58" s="18" t="s">
        <v>67</v>
      </c>
      <c r="G58" s="18" t="s">
        <v>60</v>
      </c>
      <c r="H58" s="25">
        <v>440000</v>
      </c>
      <c r="I58" s="25">
        <v>44000</v>
      </c>
      <c r="J58" s="18" t="s">
        <v>61</v>
      </c>
      <c r="K58" s="18" t="s">
        <v>62</v>
      </c>
      <c r="L58" s="24" t="s">
        <v>129</v>
      </c>
    </row>
    <row r="59" spans="2:12" s="31" customFormat="1" ht="64.5" customHeight="1">
      <c r="B59" s="21">
        <v>44121708</v>
      </c>
      <c r="C59" s="66" t="s">
        <v>96</v>
      </c>
      <c r="D59" s="18" t="s">
        <v>64</v>
      </c>
      <c r="E59" s="18" t="s">
        <v>65</v>
      </c>
      <c r="F59" s="18" t="s">
        <v>67</v>
      </c>
      <c r="G59" s="18" t="s">
        <v>60</v>
      </c>
      <c r="H59" s="25">
        <v>36000</v>
      </c>
      <c r="I59" s="25">
        <f t="shared" si="1"/>
        <v>36000</v>
      </c>
      <c r="J59" s="18" t="s">
        <v>61</v>
      </c>
      <c r="K59" s="18" t="s">
        <v>62</v>
      </c>
      <c r="L59" s="24" t="s">
        <v>129</v>
      </c>
    </row>
    <row r="60" spans="2:12" s="31" customFormat="1" ht="64.5" customHeight="1">
      <c r="B60" s="54">
        <v>45101508</v>
      </c>
      <c r="C60" s="66" t="s">
        <v>148</v>
      </c>
      <c r="D60" s="18" t="s">
        <v>64</v>
      </c>
      <c r="E60" s="18" t="s">
        <v>65</v>
      </c>
      <c r="F60" s="18" t="s">
        <v>67</v>
      </c>
      <c r="G60" s="18" t="s">
        <v>60</v>
      </c>
      <c r="H60" s="25">
        <v>307500</v>
      </c>
      <c r="I60" s="25">
        <f t="shared" si="1"/>
        <v>307500</v>
      </c>
      <c r="J60" s="18" t="s">
        <v>61</v>
      </c>
      <c r="K60" s="18" t="s">
        <v>62</v>
      </c>
      <c r="L60" s="24" t="s">
        <v>129</v>
      </c>
    </row>
    <row r="61" spans="2:12" s="31" customFormat="1" ht="64.5" customHeight="1">
      <c r="B61" s="54">
        <v>44121615</v>
      </c>
      <c r="C61" s="66" t="s">
        <v>149</v>
      </c>
      <c r="D61" s="18" t="s">
        <v>64</v>
      </c>
      <c r="E61" s="18" t="s">
        <v>65</v>
      </c>
      <c r="F61" s="18" t="s">
        <v>67</v>
      </c>
      <c r="G61" s="18" t="s">
        <v>60</v>
      </c>
      <c r="H61" s="25">
        <v>375000</v>
      </c>
      <c r="I61" s="25">
        <f t="shared" si="1"/>
        <v>375000</v>
      </c>
      <c r="J61" s="18" t="s">
        <v>61</v>
      </c>
      <c r="K61" s="18" t="s">
        <v>62</v>
      </c>
      <c r="L61" s="24" t="s">
        <v>129</v>
      </c>
    </row>
    <row r="62" spans="2:12" s="31" customFormat="1" ht="64.5" customHeight="1">
      <c r="B62" s="21">
        <v>44122011</v>
      </c>
      <c r="C62" s="66" t="s">
        <v>150</v>
      </c>
      <c r="D62" s="18" t="s">
        <v>64</v>
      </c>
      <c r="E62" s="18" t="s">
        <v>65</v>
      </c>
      <c r="F62" s="18" t="s">
        <v>67</v>
      </c>
      <c r="G62" s="18" t="s">
        <v>60</v>
      </c>
      <c r="H62" s="25">
        <v>320000</v>
      </c>
      <c r="I62" s="25">
        <f t="shared" si="1"/>
        <v>320000</v>
      </c>
      <c r="J62" s="18" t="s">
        <v>61</v>
      </c>
      <c r="K62" s="18" t="s">
        <v>62</v>
      </c>
      <c r="L62" s="24" t="s">
        <v>129</v>
      </c>
    </row>
    <row r="63" spans="2:12" s="31" customFormat="1" ht="64.5" customHeight="1">
      <c r="B63" s="17">
        <v>43201800</v>
      </c>
      <c r="C63" s="66" t="s">
        <v>41</v>
      </c>
      <c r="D63" s="18" t="s">
        <v>64</v>
      </c>
      <c r="E63" s="18" t="s">
        <v>65</v>
      </c>
      <c r="F63" s="18" t="s">
        <v>67</v>
      </c>
      <c r="G63" s="18" t="s">
        <v>60</v>
      </c>
      <c r="H63" s="25">
        <v>750000</v>
      </c>
      <c r="I63" s="25">
        <f t="shared" si="1"/>
        <v>750000</v>
      </c>
      <c r="J63" s="18" t="s">
        <v>61</v>
      </c>
      <c r="K63" s="18" t="s">
        <v>62</v>
      </c>
      <c r="L63" s="24" t="s">
        <v>129</v>
      </c>
    </row>
    <row r="64" spans="2:12" s="31" customFormat="1" ht="64.5" customHeight="1">
      <c r="B64" s="21">
        <v>44122003</v>
      </c>
      <c r="C64" s="66" t="s">
        <v>68</v>
      </c>
      <c r="D64" s="18" t="s">
        <v>64</v>
      </c>
      <c r="E64" s="18" t="s">
        <v>65</v>
      </c>
      <c r="F64" s="18" t="s">
        <v>67</v>
      </c>
      <c r="G64" s="18" t="s">
        <v>60</v>
      </c>
      <c r="H64" s="25">
        <v>950000</v>
      </c>
      <c r="I64" s="25">
        <f t="shared" si="1"/>
        <v>950000</v>
      </c>
      <c r="J64" s="18" t="s">
        <v>61</v>
      </c>
      <c r="K64" s="18" t="s">
        <v>62</v>
      </c>
      <c r="L64" s="24" t="s">
        <v>129</v>
      </c>
    </row>
    <row r="65" spans="2:12" s="31" customFormat="1" ht="64.5" customHeight="1">
      <c r="B65" s="21">
        <v>44122003</v>
      </c>
      <c r="C65" s="66" t="s">
        <v>69</v>
      </c>
      <c r="D65" s="18" t="s">
        <v>64</v>
      </c>
      <c r="E65" s="18" t="s">
        <v>65</v>
      </c>
      <c r="F65" s="18" t="s">
        <v>67</v>
      </c>
      <c r="G65" s="18" t="s">
        <v>60</v>
      </c>
      <c r="H65" s="25">
        <v>1800000</v>
      </c>
      <c r="I65" s="25">
        <f t="shared" si="1"/>
        <v>1800000</v>
      </c>
      <c r="J65" s="18" t="s">
        <v>61</v>
      </c>
      <c r="K65" s="18" t="s">
        <v>62</v>
      </c>
      <c r="L65" s="24" t="s">
        <v>129</v>
      </c>
    </row>
    <row r="66" spans="2:12" s="31" customFormat="1" ht="64.5" customHeight="1">
      <c r="B66" s="21">
        <v>44121613</v>
      </c>
      <c r="C66" s="66" t="s">
        <v>108</v>
      </c>
      <c r="D66" s="18" t="s">
        <v>64</v>
      </c>
      <c r="E66" s="18" t="s">
        <v>65</v>
      </c>
      <c r="F66" s="18" t="s">
        <v>67</v>
      </c>
      <c r="G66" s="18" t="s">
        <v>60</v>
      </c>
      <c r="H66" s="25">
        <v>70000</v>
      </c>
      <c r="I66" s="25">
        <f t="shared" si="1"/>
        <v>70000</v>
      </c>
      <c r="J66" s="18" t="s">
        <v>61</v>
      </c>
      <c r="K66" s="18" t="s">
        <v>62</v>
      </c>
      <c r="L66" s="24" t="s">
        <v>129</v>
      </c>
    </row>
    <row r="67" spans="2:12" s="31" customFormat="1" ht="64.5" customHeight="1">
      <c r="B67" s="21">
        <v>44121619</v>
      </c>
      <c r="C67" s="66" t="s">
        <v>97</v>
      </c>
      <c r="D67" s="18" t="s">
        <v>64</v>
      </c>
      <c r="E67" s="18" t="s">
        <v>65</v>
      </c>
      <c r="F67" s="18" t="s">
        <v>67</v>
      </c>
      <c r="G67" s="18" t="s">
        <v>60</v>
      </c>
      <c r="H67" s="25">
        <v>30000</v>
      </c>
      <c r="I67" s="25">
        <f t="shared" si="1"/>
        <v>30000</v>
      </c>
      <c r="J67" s="18" t="s">
        <v>61</v>
      </c>
      <c r="K67" s="18" t="s">
        <v>62</v>
      </c>
      <c r="L67" s="24" t="s">
        <v>129</v>
      </c>
    </row>
    <row r="68" spans="2:12" s="31" customFormat="1" ht="64.5" customHeight="1">
      <c r="B68" s="21">
        <v>31201512</v>
      </c>
      <c r="C68" s="66" t="s">
        <v>98</v>
      </c>
      <c r="D68" s="18" t="s">
        <v>64</v>
      </c>
      <c r="E68" s="18" t="s">
        <v>65</v>
      </c>
      <c r="F68" s="18" t="s">
        <v>67</v>
      </c>
      <c r="G68" s="18" t="s">
        <v>60</v>
      </c>
      <c r="H68" s="25">
        <v>76500</v>
      </c>
      <c r="I68" s="25">
        <f t="shared" si="1"/>
        <v>76500</v>
      </c>
      <c r="J68" s="18" t="s">
        <v>61</v>
      </c>
      <c r="K68" s="18" t="s">
        <v>62</v>
      </c>
      <c r="L68" s="24" t="s">
        <v>129</v>
      </c>
    </row>
    <row r="69" spans="2:12" s="31" customFormat="1" ht="64.5" customHeight="1">
      <c r="B69" s="21">
        <v>31201512</v>
      </c>
      <c r="C69" s="66" t="s">
        <v>99</v>
      </c>
      <c r="D69" s="18" t="s">
        <v>64</v>
      </c>
      <c r="E69" s="18" t="s">
        <v>65</v>
      </c>
      <c r="F69" s="18" t="s">
        <v>67</v>
      </c>
      <c r="G69" s="18" t="s">
        <v>60</v>
      </c>
      <c r="H69" s="25">
        <v>30000</v>
      </c>
      <c r="I69" s="25">
        <f t="shared" si="1"/>
        <v>30000</v>
      </c>
      <c r="J69" s="18" t="s">
        <v>61</v>
      </c>
      <c r="K69" s="18" t="s">
        <v>62</v>
      </c>
      <c r="L69" s="24" t="s">
        <v>129</v>
      </c>
    </row>
    <row r="70" spans="2:12" s="31" customFormat="1" ht="64.5" customHeight="1">
      <c r="B70" s="19">
        <v>44121618</v>
      </c>
      <c r="C70" s="66" t="s">
        <v>109</v>
      </c>
      <c r="D70" s="18" t="s">
        <v>64</v>
      </c>
      <c r="E70" s="18" t="s">
        <v>65</v>
      </c>
      <c r="F70" s="18" t="s">
        <v>67</v>
      </c>
      <c r="G70" s="18" t="s">
        <v>60</v>
      </c>
      <c r="H70" s="25">
        <v>81600</v>
      </c>
      <c r="I70" s="25">
        <f t="shared" si="1"/>
        <v>81600</v>
      </c>
      <c r="J70" s="18" t="s">
        <v>61</v>
      </c>
      <c r="K70" s="18" t="s">
        <v>62</v>
      </c>
      <c r="L70" s="24" t="s">
        <v>129</v>
      </c>
    </row>
    <row r="71" spans="2:12" s="31" customFormat="1" ht="64.5" customHeight="1">
      <c r="B71" s="19">
        <v>43202101</v>
      </c>
      <c r="C71" s="66" t="s">
        <v>151</v>
      </c>
      <c r="D71" s="18" t="s">
        <v>64</v>
      </c>
      <c r="E71" s="18" t="s">
        <v>65</v>
      </c>
      <c r="F71" s="18" t="s">
        <v>67</v>
      </c>
      <c r="G71" s="18" t="s">
        <v>60</v>
      </c>
      <c r="H71" s="25">
        <v>55200</v>
      </c>
      <c r="I71" s="25">
        <f t="shared" si="1"/>
        <v>55200</v>
      </c>
      <c r="J71" s="18" t="s">
        <v>61</v>
      </c>
      <c r="K71" s="18" t="s">
        <v>62</v>
      </c>
      <c r="L71" s="24" t="s">
        <v>129</v>
      </c>
    </row>
    <row r="72" spans="2:14" s="31" customFormat="1" ht="64.5" customHeight="1">
      <c r="B72" s="19">
        <v>44111905</v>
      </c>
      <c r="C72" s="66" t="s">
        <v>152</v>
      </c>
      <c r="D72" s="32" t="s">
        <v>64</v>
      </c>
      <c r="E72" s="32" t="s">
        <v>65</v>
      </c>
      <c r="F72" s="32" t="s">
        <v>67</v>
      </c>
      <c r="G72" s="32" t="s">
        <v>60</v>
      </c>
      <c r="H72" s="33">
        <v>200000</v>
      </c>
      <c r="I72" s="25">
        <f t="shared" si="1"/>
        <v>200000</v>
      </c>
      <c r="J72" s="18" t="s">
        <v>61</v>
      </c>
      <c r="K72" s="18" t="s">
        <v>62</v>
      </c>
      <c r="L72" s="24" t="s">
        <v>129</v>
      </c>
      <c r="N72" s="34"/>
    </row>
    <row r="73" spans="2:14" s="31" customFormat="1" ht="64.5" customHeight="1">
      <c r="B73" s="19">
        <v>46182206</v>
      </c>
      <c r="C73" s="66" t="s">
        <v>153</v>
      </c>
      <c r="D73" s="32" t="s">
        <v>64</v>
      </c>
      <c r="E73" s="32" t="s">
        <v>65</v>
      </c>
      <c r="F73" s="32" t="s">
        <v>67</v>
      </c>
      <c r="G73" s="32" t="s">
        <v>60</v>
      </c>
      <c r="H73" s="33">
        <v>900000</v>
      </c>
      <c r="I73" s="25">
        <f t="shared" si="1"/>
        <v>900000</v>
      </c>
      <c r="J73" s="18" t="s">
        <v>61</v>
      </c>
      <c r="K73" s="18" t="s">
        <v>62</v>
      </c>
      <c r="L73" s="24" t="s">
        <v>129</v>
      </c>
      <c r="N73" s="34"/>
    </row>
    <row r="74" spans="2:14" s="31" customFormat="1" ht="64.5" customHeight="1">
      <c r="B74" s="19">
        <v>43201803</v>
      </c>
      <c r="C74" s="66" t="s">
        <v>157</v>
      </c>
      <c r="D74" s="32" t="s">
        <v>64</v>
      </c>
      <c r="E74" s="32" t="s">
        <v>65</v>
      </c>
      <c r="F74" s="32" t="s">
        <v>67</v>
      </c>
      <c r="G74" s="32" t="s">
        <v>60</v>
      </c>
      <c r="H74" s="33">
        <v>440000</v>
      </c>
      <c r="I74" s="25">
        <f t="shared" si="1"/>
        <v>440000</v>
      </c>
      <c r="J74" s="18" t="s">
        <v>61</v>
      </c>
      <c r="K74" s="18" t="s">
        <v>62</v>
      </c>
      <c r="L74" s="24" t="s">
        <v>129</v>
      </c>
      <c r="N74" s="34"/>
    </row>
    <row r="75" spans="2:14" s="31" customFormat="1" ht="64.5" customHeight="1">
      <c r="B75" s="19">
        <v>32101601</v>
      </c>
      <c r="C75" s="66" t="s">
        <v>154</v>
      </c>
      <c r="D75" s="32" t="s">
        <v>64</v>
      </c>
      <c r="E75" s="32" t="s">
        <v>65</v>
      </c>
      <c r="F75" s="32" t="s">
        <v>67</v>
      </c>
      <c r="G75" s="32" t="s">
        <v>60</v>
      </c>
      <c r="H75" s="33">
        <v>2960000</v>
      </c>
      <c r="I75" s="25">
        <f t="shared" si="1"/>
        <v>2960000</v>
      </c>
      <c r="J75" s="18" t="s">
        <v>61</v>
      </c>
      <c r="K75" s="18" t="s">
        <v>62</v>
      </c>
      <c r="L75" s="24" t="s">
        <v>129</v>
      </c>
      <c r="N75" s="34"/>
    </row>
    <row r="76" spans="2:14" s="31" customFormat="1" ht="64.5" customHeight="1">
      <c r="B76" s="19">
        <v>44103100</v>
      </c>
      <c r="C76" s="66" t="s">
        <v>155</v>
      </c>
      <c r="D76" s="32" t="s">
        <v>64</v>
      </c>
      <c r="E76" s="32" t="s">
        <v>156</v>
      </c>
      <c r="F76" s="32" t="s">
        <v>67</v>
      </c>
      <c r="G76" s="32" t="s">
        <v>60</v>
      </c>
      <c r="H76" s="33">
        <v>1500000</v>
      </c>
      <c r="I76" s="25">
        <f t="shared" si="1"/>
        <v>1500000</v>
      </c>
      <c r="J76" s="18" t="s">
        <v>61</v>
      </c>
      <c r="K76" s="18" t="s">
        <v>62</v>
      </c>
      <c r="L76" s="24" t="s">
        <v>129</v>
      </c>
      <c r="N76" s="34"/>
    </row>
    <row r="77" spans="2:12" s="31" customFormat="1" ht="64.5" customHeight="1">
      <c r="B77" s="19">
        <v>50161814</v>
      </c>
      <c r="C77" s="66" t="s">
        <v>158</v>
      </c>
      <c r="D77" s="18" t="s">
        <v>77</v>
      </c>
      <c r="E77" s="18" t="s">
        <v>65</v>
      </c>
      <c r="F77" s="18" t="s">
        <v>67</v>
      </c>
      <c r="G77" s="18" t="s">
        <v>60</v>
      </c>
      <c r="H77" s="25">
        <v>576000</v>
      </c>
      <c r="I77" s="25">
        <f>H77</f>
        <v>576000</v>
      </c>
      <c r="J77" s="18" t="s">
        <v>61</v>
      </c>
      <c r="K77" s="18" t="s">
        <v>62</v>
      </c>
      <c r="L77" s="24" t="s">
        <v>129</v>
      </c>
    </row>
    <row r="78" spans="2:12" s="31" customFormat="1" ht="64.5" customHeight="1">
      <c r="B78" s="19">
        <v>50201706</v>
      </c>
      <c r="C78" s="66" t="s">
        <v>42</v>
      </c>
      <c r="D78" s="18" t="s">
        <v>77</v>
      </c>
      <c r="E78" s="18" t="s">
        <v>65</v>
      </c>
      <c r="F78" s="18" t="s">
        <v>67</v>
      </c>
      <c r="G78" s="18" t="s">
        <v>60</v>
      </c>
      <c r="H78" s="25">
        <v>950400</v>
      </c>
      <c r="I78" s="25">
        <f t="shared" si="1"/>
        <v>950400</v>
      </c>
      <c r="J78" s="18" t="s">
        <v>61</v>
      </c>
      <c r="K78" s="18" t="s">
        <v>62</v>
      </c>
      <c r="L78" s="24" t="s">
        <v>129</v>
      </c>
    </row>
    <row r="79" spans="2:12" s="31" customFormat="1" ht="64.5" customHeight="1">
      <c r="B79" s="19">
        <v>50201713</v>
      </c>
      <c r="C79" s="66" t="s">
        <v>43</v>
      </c>
      <c r="D79" s="18" t="s">
        <v>77</v>
      </c>
      <c r="E79" s="18" t="s">
        <v>65</v>
      </c>
      <c r="F79" s="18" t="s">
        <v>67</v>
      </c>
      <c r="G79" s="18" t="s">
        <v>60</v>
      </c>
      <c r="H79" s="25">
        <v>117000</v>
      </c>
      <c r="I79" s="25">
        <f t="shared" si="1"/>
        <v>117000</v>
      </c>
      <c r="J79" s="18" t="s">
        <v>61</v>
      </c>
      <c r="K79" s="18" t="s">
        <v>62</v>
      </c>
      <c r="L79" s="24" t="s">
        <v>129</v>
      </c>
    </row>
    <row r="80" spans="2:12" s="31" customFormat="1" ht="64.5" customHeight="1">
      <c r="B80" s="17">
        <v>50202301</v>
      </c>
      <c r="C80" s="66" t="s">
        <v>66</v>
      </c>
      <c r="D80" s="18" t="s">
        <v>77</v>
      </c>
      <c r="E80" s="18" t="s">
        <v>100</v>
      </c>
      <c r="F80" s="18" t="s">
        <v>67</v>
      </c>
      <c r="G80" s="18" t="s">
        <v>60</v>
      </c>
      <c r="H80" s="25">
        <v>1850000</v>
      </c>
      <c r="I80" s="25">
        <f t="shared" si="1"/>
        <v>1850000</v>
      </c>
      <c r="J80" s="18" t="s">
        <v>61</v>
      </c>
      <c r="K80" s="18" t="s">
        <v>62</v>
      </c>
      <c r="L80" s="24" t="s">
        <v>129</v>
      </c>
    </row>
    <row r="81" spans="2:12" s="31" customFormat="1" ht="64.5" customHeight="1">
      <c r="B81" s="17">
        <v>39101600</v>
      </c>
      <c r="C81" s="66" t="s">
        <v>82</v>
      </c>
      <c r="D81" s="18" t="s">
        <v>77</v>
      </c>
      <c r="E81" s="18" t="s">
        <v>65</v>
      </c>
      <c r="F81" s="18" t="s">
        <v>67</v>
      </c>
      <c r="G81" s="18" t="s">
        <v>60</v>
      </c>
      <c r="H81" s="25">
        <v>255000</v>
      </c>
      <c r="I81" s="25">
        <f t="shared" si="1"/>
        <v>255000</v>
      </c>
      <c r="J81" s="18" t="s">
        <v>61</v>
      </c>
      <c r="K81" s="18" t="s">
        <v>62</v>
      </c>
      <c r="L81" s="24" t="s">
        <v>129</v>
      </c>
    </row>
    <row r="82" spans="2:12" s="31" customFormat="1" ht="64.5" customHeight="1">
      <c r="B82" s="17">
        <v>39111801</v>
      </c>
      <c r="C82" s="66" t="s">
        <v>83</v>
      </c>
      <c r="D82" s="18" t="s">
        <v>77</v>
      </c>
      <c r="E82" s="18" t="s">
        <v>65</v>
      </c>
      <c r="F82" s="18" t="s">
        <v>67</v>
      </c>
      <c r="G82" s="18" t="s">
        <v>60</v>
      </c>
      <c r="H82" s="25">
        <v>480000</v>
      </c>
      <c r="I82" s="25">
        <f t="shared" si="1"/>
        <v>480000</v>
      </c>
      <c r="J82" s="18" t="s">
        <v>61</v>
      </c>
      <c r="K82" s="18" t="s">
        <v>62</v>
      </c>
      <c r="L82" s="24" t="s">
        <v>129</v>
      </c>
    </row>
    <row r="83" spans="2:12" s="31" customFormat="1" ht="64.5" customHeight="1">
      <c r="B83" s="19">
        <v>14111704</v>
      </c>
      <c r="C83" s="66" t="s">
        <v>44</v>
      </c>
      <c r="D83" s="18" t="s">
        <v>77</v>
      </c>
      <c r="E83" s="18" t="s">
        <v>65</v>
      </c>
      <c r="F83" s="18" t="s">
        <v>67</v>
      </c>
      <c r="G83" s="18" t="s">
        <v>60</v>
      </c>
      <c r="H83" s="25">
        <v>600000</v>
      </c>
      <c r="I83" s="25">
        <f t="shared" si="1"/>
        <v>600000</v>
      </c>
      <c r="J83" s="18" t="s">
        <v>61</v>
      </c>
      <c r="K83" s="18" t="s">
        <v>62</v>
      </c>
      <c r="L83" s="24" t="s">
        <v>129</v>
      </c>
    </row>
    <row r="84" spans="2:12" s="31" customFormat="1" ht="64.5" customHeight="1">
      <c r="B84" s="21">
        <v>47121701</v>
      </c>
      <c r="C84" s="66" t="s">
        <v>45</v>
      </c>
      <c r="D84" s="18" t="s">
        <v>77</v>
      </c>
      <c r="E84" s="18" t="s">
        <v>65</v>
      </c>
      <c r="F84" s="18" t="s">
        <v>67</v>
      </c>
      <c r="G84" s="18" t="s">
        <v>60</v>
      </c>
      <c r="H84" s="25">
        <v>234000</v>
      </c>
      <c r="I84" s="25">
        <f t="shared" si="1"/>
        <v>234000</v>
      </c>
      <c r="J84" s="18" t="s">
        <v>61</v>
      </c>
      <c r="K84" s="18" t="s">
        <v>62</v>
      </c>
      <c r="L84" s="24" t="s">
        <v>129</v>
      </c>
    </row>
    <row r="85" spans="2:12" s="31" customFormat="1" ht="64.5" customHeight="1">
      <c r="B85" s="21">
        <v>47121701</v>
      </c>
      <c r="C85" s="66" t="s">
        <v>46</v>
      </c>
      <c r="D85" s="18" t="s">
        <v>77</v>
      </c>
      <c r="E85" s="18" t="s">
        <v>65</v>
      </c>
      <c r="F85" s="18" t="s">
        <v>67</v>
      </c>
      <c r="G85" s="18" t="s">
        <v>60</v>
      </c>
      <c r="H85" s="25">
        <v>790000</v>
      </c>
      <c r="I85" s="25">
        <f t="shared" si="1"/>
        <v>790000</v>
      </c>
      <c r="J85" s="18" t="s">
        <v>61</v>
      </c>
      <c r="K85" s="18" t="s">
        <v>62</v>
      </c>
      <c r="L85" s="24" t="s">
        <v>129</v>
      </c>
    </row>
    <row r="86" spans="2:12" s="31" customFormat="1" ht="64.5" customHeight="1">
      <c r="B86" s="21">
        <v>47131801</v>
      </c>
      <c r="C86" s="66" t="s">
        <v>101</v>
      </c>
      <c r="D86" s="18" t="s">
        <v>77</v>
      </c>
      <c r="E86" s="18" t="s">
        <v>65</v>
      </c>
      <c r="F86" s="18" t="s">
        <v>67</v>
      </c>
      <c r="G86" s="18" t="s">
        <v>60</v>
      </c>
      <c r="H86" s="25">
        <v>76000</v>
      </c>
      <c r="I86" s="25">
        <f t="shared" si="1"/>
        <v>76000</v>
      </c>
      <c r="J86" s="18" t="s">
        <v>61</v>
      </c>
      <c r="K86" s="18" t="s">
        <v>62</v>
      </c>
      <c r="L86" s="24" t="s">
        <v>129</v>
      </c>
    </row>
    <row r="87" spans="2:12" s="31" customFormat="1" ht="64.5" customHeight="1">
      <c r="B87" s="17" t="s">
        <v>47</v>
      </c>
      <c r="C87" s="66" t="s">
        <v>48</v>
      </c>
      <c r="D87" s="18" t="s">
        <v>77</v>
      </c>
      <c r="E87" s="18" t="s">
        <v>65</v>
      </c>
      <c r="F87" s="18" t="s">
        <v>67</v>
      </c>
      <c r="G87" s="18" t="s">
        <v>60</v>
      </c>
      <c r="H87" s="25">
        <v>316000</v>
      </c>
      <c r="I87" s="25">
        <f t="shared" si="1"/>
        <v>316000</v>
      </c>
      <c r="J87" s="18" t="s">
        <v>61</v>
      </c>
      <c r="K87" s="18" t="s">
        <v>62</v>
      </c>
      <c r="L87" s="24" t="s">
        <v>129</v>
      </c>
    </row>
    <row r="88" spans="2:12" s="31" customFormat="1" ht="64.5" customHeight="1">
      <c r="B88" s="17" t="s">
        <v>49</v>
      </c>
      <c r="C88" s="66" t="s">
        <v>84</v>
      </c>
      <c r="D88" s="18" t="s">
        <v>77</v>
      </c>
      <c r="E88" s="18" t="s">
        <v>65</v>
      </c>
      <c r="F88" s="18" t="s">
        <v>67</v>
      </c>
      <c r="G88" s="18" t="s">
        <v>60</v>
      </c>
      <c r="H88" s="25">
        <v>203000</v>
      </c>
      <c r="I88" s="25">
        <f t="shared" si="1"/>
        <v>203000</v>
      </c>
      <c r="J88" s="18" t="s">
        <v>61</v>
      </c>
      <c r="K88" s="18" t="s">
        <v>62</v>
      </c>
      <c r="L88" s="24" t="s">
        <v>129</v>
      </c>
    </row>
    <row r="89" spans="2:12" s="31" customFormat="1" ht="64.5" customHeight="1">
      <c r="B89" s="19">
        <v>14111705</v>
      </c>
      <c r="C89" s="66" t="s">
        <v>50</v>
      </c>
      <c r="D89" s="18" t="s">
        <v>77</v>
      </c>
      <c r="E89" s="18" t="s">
        <v>65</v>
      </c>
      <c r="F89" s="18" t="s">
        <v>67</v>
      </c>
      <c r="G89" s="18" t="s">
        <v>60</v>
      </c>
      <c r="H89" s="25">
        <v>312000</v>
      </c>
      <c r="I89" s="25">
        <f t="shared" si="1"/>
        <v>312000</v>
      </c>
      <c r="J89" s="18" t="s">
        <v>61</v>
      </c>
      <c r="K89" s="18" t="s">
        <v>62</v>
      </c>
      <c r="L89" s="24" t="s">
        <v>129</v>
      </c>
    </row>
    <row r="90" spans="2:12" s="31" customFormat="1" ht="64.5" customHeight="1">
      <c r="B90" s="19">
        <v>47131830</v>
      </c>
      <c r="C90" s="66" t="s">
        <v>102</v>
      </c>
      <c r="D90" s="18" t="s">
        <v>77</v>
      </c>
      <c r="E90" s="18" t="s">
        <v>65</v>
      </c>
      <c r="F90" s="18" t="s">
        <v>67</v>
      </c>
      <c r="G90" s="18" t="s">
        <v>60</v>
      </c>
      <c r="H90" s="25">
        <v>45000</v>
      </c>
      <c r="I90" s="25">
        <f t="shared" si="1"/>
        <v>45000</v>
      </c>
      <c r="J90" s="18" t="s">
        <v>61</v>
      </c>
      <c r="K90" s="18" t="s">
        <v>62</v>
      </c>
      <c r="L90" s="24" t="s">
        <v>129</v>
      </c>
    </row>
    <row r="91" spans="2:12" s="31" customFormat="1" ht="64.5" customHeight="1">
      <c r="B91" s="19">
        <v>46181504</v>
      </c>
      <c r="C91" s="66" t="s">
        <v>51</v>
      </c>
      <c r="D91" s="18" t="s">
        <v>77</v>
      </c>
      <c r="E91" s="18" t="s">
        <v>65</v>
      </c>
      <c r="F91" s="18" t="s">
        <v>67</v>
      </c>
      <c r="G91" s="18" t="s">
        <v>60</v>
      </c>
      <c r="H91" s="25">
        <v>60000</v>
      </c>
      <c r="I91" s="25">
        <f t="shared" si="1"/>
        <v>60000</v>
      </c>
      <c r="J91" s="18" t="s">
        <v>61</v>
      </c>
      <c r="K91" s="18" t="s">
        <v>62</v>
      </c>
      <c r="L91" s="24" t="s">
        <v>129</v>
      </c>
    </row>
    <row r="92" spans="2:12" s="31" customFormat="1" ht="64.5" customHeight="1">
      <c r="B92" s="21">
        <v>47131810</v>
      </c>
      <c r="C92" s="66" t="s">
        <v>103</v>
      </c>
      <c r="D92" s="18" t="s">
        <v>77</v>
      </c>
      <c r="E92" s="18" t="s">
        <v>65</v>
      </c>
      <c r="F92" s="18" t="s">
        <v>67</v>
      </c>
      <c r="G92" s="18" t="s">
        <v>60</v>
      </c>
      <c r="H92" s="25">
        <v>114000</v>
      </c>
      <c r="I92" s="25">
        <f t="shared" si="1"/>
        <v>114000</v>
      </c>
      <c r="J92" s="18" t="s">
        <v>61</v>
      </c>
      <c r="K92" s="18" t="s">
        <v>62</v>
      </c>
      <c r="L92" s="24" t="s">
        <v>129</v>
      </c>
    </row>
    <row r="93" spans="2:12" s="31" customFormat="1" ht="64.5" customHeight="1">
      <c r="B93" s="19">
        <v>53131600</v>
      </c>
      <c r="C93" s="66" t="s">
        <v>85</v>
      </c>
      <c r="D93" s="18" t="s">
        <v>77</v>
      </c>
      <c r="E93" s="18" t="s">
        <v>65</v>
      </c>
      <c r="F93" s="18" t="s">
        <v>67</v>
      </c>
      <c r="G93" s="18" t="s">
        <v>60</v>
      </c>
      <c r="H93" s="25">
        <v>141000</v>
      </c>
      <c r="I93" s="25">
        <f t="shared" si="1"/>
        <v>141000</v>
      </c>
      <c r="J93" s="18" t="s">
        <v>61</v>
      </c>
      <c r="K93" s="18" t="s">
        <v>62</v>
      </c>
      <c r="L93" s="24" t="s">
        <v>129</v>
      </c>
    </row>
    <row r="94" spans="2:12" s="31" customFormat="1" ht="64.5" customHeight="1">
      <c r="B94" s="17">
        <v>47131800</v>
      </c>
      <c r="C94" s="66" t="s">
        <v>86</v>
      </c>
      <c r="D94" s="18" t="s">
        <v>77</v>
      </c>
      <c r="E94" s="18" t="s">
        <v>65</v>
      </c>
      <c r="F94" s="18" t="s">
        <v>67</v>
      </c>
      <c r="G94" s="18" t="s">
        <v>60</v>
      </c>
      <c r="H94" s="25">
        <v>232500</v>
      </c>
      <c r="I94" s="25">
        <f t="shared" si="1"/>
        <v>232500</v>
      </c>
      <c r="J94" s="18" t="s">
        <v>61</v>
      </c>
      <c r="K94" s="18" t="s">
        <v>62</v>
      </c>
      <c r="L94" s="24" t="s">
        <v>129</v>
      </c>
    </row>
    <row r="95" spans="2:12" s="31" customFormat="1" ht="64.5" customHeight="1">
      <c r="B95" s="17">
        <v>47121803</v>
      </c>
      <c r="C95" s="66" t="s">
        <v>159</v>
      </c>
      <c r="D95" s="18" t="s">
        <v>77</v>
      </c>
      <c r="E95" s="18" t="s">
        <v>65</v>
      </c>
      <c r="F95" s="18" t="s">
        <v>67</v>
      </c>
      <c r="G95" s="18" t="s">
        <v>60</v>
      </c>
      <c r="H95" s="25">
        <v>30400</v>
      </c>
      <c r="I95" s="25">
        <f t="shared" si="1"/>
        <v>30400</v>
      </c>
      <c r="J95" s="18" t="s">
        <v>61</v>
      </c>
      <c r="K95" s="18" t="s">
        <v>62</v>
      </c>
      <c r="L95" s="24" t="s">
        <v>129</v>
      </c>
    </row>
    <row r="96" spans="2:12" s="31" customFormat="1" ht="64.5" customHeight="1">
      <c r="B96" s="17">
        <v>10191509</v>
      </c>
      <c r="C96" s="66" t="s">
        <v>160</v>
      </c>
      <c r="D96" s="18" t="s">
        <v>77</v>
      </c>
      <c r="E96" s="18" t="s">
        <v>65</v>
      </c>
      <c r="F96" s="18" t="s">
        <v>67</v>
      </c>
      <c r="G96" s="18" t="s">
        <v>60</v>
      </c>
      <c r="H96" s="25">
        <v>152000</v>
      </c>
      <c r="I96" s="25">
        <f t="shared" si="1"/>
        <v>152000</v>
      </c>
      <c r="J96" s="18" t="s">
        <v>61</v>
      </c>
      <c r="K96" s="18" t="s">
        <v>62</v>
      </c>
      <c r="L96" s="24" t="s">
        <v>129</v>
      </c>
    </row>
    <row r="97" spans="2:12" s="31" customFormat="1" ht="64.5" customHeight="1">
      <c r="B97" s="19">
        <v>47131502</v>
      </c>
      <c r="C97" s="66" t="s">
        <v>124</v>
      </c>
      <c r="D97" s="18" t="s">
        <v>77</v>
      </c>
      <c r="E97" s="18" t="s">
        <v>65</v>
      </c>
      <c r="F97" s="18" t="s">
        <v>67</v>
      </c>
      <c r="G97" s="18" t="s">
        <v>60</v>
      </c>
      <c r="H97" s="25">
        <v>108000</v>
      </c>
      <c r="I97" s="25">
        <f t="shared" si="1"/>
        <v>108000</v>
      </c>
      <c r="J97" s="18" t="s">
        <v>61</v>
      </c>
      <c r="K97" s="18" t="s">
        <v>62</v>
      </c>
      <c r="L97" s="24" t="s">
        <v>129</v>
      </c>
    </row>
    <row r="98" spans="2:12" s="31" customFormat="1" ht="64.5" customHeight="1">
      <c r="B98" s="19">
        <v>47131604</v>
      </c>
      <c r="C98" s="66" t="s">
        <v>52</v>
      </c>
      <c r="D98" s="18" t="s">
        <v>77</v>
      </c>
      <c r="E98" s="18" t="s">
        <v>65</v>
      </c>
      <c r="F98" s="18" t="s">
        <v>67</v>
      </c>
      <c r="G98" s="18" t="s">
        <v>60</v>
      </c>
      <c r="H98" s="25">
        <v>93000</v>
      </c>
      <c r="I98" s="25">
        <f t="shared" si="1"/>
        <v>93000</v>
      </c>
      <c r="J98" s="18" t="s">
        <v>61</v>
      </c>
      <c r="K98" s="18" t="s">
        <v>62</v>
      </c>
      <c r="L98" s="24" t="s">
        <v>129</v>
      </c>
    </row>
    <row r="99" spans="2:12" s="31" customFormat="1" ht="64.5" customHeight="1">
      <c r="B99" s="19">
        <v>47131800</v>
      </c>
      <c r="C99" s="66" t="s">
        <v>53</v>
      </c>
      <c r="D99" s="18" t="s">
        <v>77</v>
      </c>
      <c r="E99" s="18" t="s">
        <v>65</v>
      </c>
      <c r="F99" s="18" t="s">
        <v>67</v>
      </c>
      <c r="G99" s="18" t="s">
        <v>60</v>
      </c>
      <c r="H99" s="25">
        <v>102400</v>
      </c>
      <c r="I99" s="25">
        <f t="shared" si="1"/>
        <v>102400</v>
      </c>
      <c r="J99" s="18" t="s">
        <v>61</v>
      </c>
      <c r="K99" s="18" t="s">
        <v>62</v>
      </c>
      <c r="L99" s="24" t="s">
        <v>129</v>
      </c>
    </row>
    <row r="100" spans="2:12" s="31" customFormat="1" ht="64.5" customHeight="1">
      <c r="B100" s="19">
        <v>14111703</v>
      </c>
      <c r="C100" s="66" t="s">
        <v>161</v>
      </c>
      <c r="D100" s="18" t="s">
        <v>77</v>
      </c>
      <c r="E100" s="18" t="s">
        <v>65</v>
      </c>
      <c r="F100" s="18" t="s">
        <v>67</v>
      </c>
      <c r="G100" s="18" t="s">
        <v>60</v>
      </c>
      <c r="H100" s="25">
        <v>595000</v>
      </c>
      <c r="I100" s="25">
        <f t="shared" si="1"/>
        <v>595000</v>
      </c>
      <c r="J100" s="18" t="s">
        <v>61</v>
      </c>
      <c r="K100" s="18" t="s">
        <v>62</v>
      </c>
      <c r="L100" s="24" t="s">
        <v>129</v>
      </c>
    </row>
    <row r="101" spans="2:13" s="31" customFormat="1" ht="64.5" customHeight="1">
      <c r="B101" s="20">
        <v>52141526</v>
      </c>
      <c r="C101" s="66" t="s">
        <v>126</v>
      </c>
      <c r="D101" s="18" t="s">
        <v>77</v>
      </c>
      <c r="E101" s="18" t="s">
        <v>65</v>
      </c>
      <c r="F101" s="18" t="s">
        <v>67</v>
      </c>
      <c r="G101" s="18" t="s">
        <v>60</v>
      </c>
      <c r="H101" s="25">
        <v>200000</v>
      </c>
      <c r="I101" s="25">
        <f t="shared" si="1"/>
        <v>200000</v>
      </c>
      <c r="J101" s="18" t="s">
        <v>61</v>
      </c>
      <c r="K101" s="18" t="s">
        <v>62</v>
      </c>
      <c r="L101" s="24" t="s">
        <v>129</v>
      </c>
      <c r="M101" s="55"/>
    </row>
    <row r="102" spans="2:12" s="31" customFormat="1" ht="64.5" customHeight="1">
      <c r="B102" s="19">
        <v>47131608</v>
      </c>
      <c r="C102" s="66" t="s">
        <v>162</v>
      </c>
      <c r="D102" s="18" t="s">
        <v>77</v>
      </c>
      <c r="E102" s="18" t="s">
        <v>65</v>
      </c>
      <c r="F102" s="18" t="s">
        <v>67</v>
      </c>
      <c r="G102" s="18" t="s">
        <v>60</v>
      </c>
      <c r="H102" s="25">
        <v>60000</v>
      </c>
      <c r="I102" s="25">
        <f t="shared" si="1"/>
        <v>60000</v>
      </c>
      <c r="J102" s="18" t="s">
        <v>61</v>
      </c>
      <c r="K102" s="18" t="s">
        <v>62</v>
      </c>
      <c r="L102" s="24" t="s">
        <v>129</v>
      </c>
    </row>
    <row r="103" spans="2:12" s="31" customFormat="1" ht="64.5" customHeight="1">
      <c r="B103" s="38" t="s">
        <v>54</v>
      </c>
      <c r="C103" s="66" t="s">
        <v>88</v>
      </c>
      <c r="D103" s="18" t="s">
        <v>114</v>
      </c>
      <c r="E103" s="18" t="s">
        <v>116</v>
      </c>
      <c r="F103" s="18" t="s">
        <v>67</v>
      </c>
      <c r="G103" s="18" t="s">
        <v>60</v>
      </c>
      <c r="H103" s="39">
        <v>6500000</v>
      </c>
      <c r="I103" s="25">
        <f t="shared" si="1"/>
        <v>6500000</v>
      </c>
      <c r="J103" s="18" t="s">
        <v>61</v>
      </c>
      <c r="K103" s="18" t="s">
        <v>62</v>
      </c>
      <c r="L103" s="24" t="s">
        <v>129</v>
      </c>
    </row>
    <row r="104" spans="2:12" s="31" customFormat="1" ht="64.5" customHeight="1">
      <c r="B104" s="38" t="s">
        <v>178</v>
      </c>
      <c r="C104" s="66" t="s">
        <v>179</v>
      </c>
      <c r="D104" s="18" t="s">
        <v>117</v>
      </c>
      <c r="E104" s="18" t="s">
        <v>65</v>
      </c>
      <c r="F104" s="18" t="s">
        <v>67</v>
      </c>
      <c r="G104" s="18" t="s">
        <v>60</v>
      </c>
      <c r="H104" s="39">
        <v>499500</v>
      </c>
      <c r="I104" s="25">
        <f t="shared" si="1"/>
        <v>499500</v>
      </c>
      <c r="J104" s="18" t="s">
        <v>61</v>
      </c>
      <c r="K104" s="18" t="s">
        <v>62</v>
      </c>
      <c r="L104" s="24" t="s">
        <v>129</v>
      </c>
    </row>
    <row r="105" spans="2:12" s="31" customFormat="1" ht="64.5" customHeight="1">
      <c r="B105" s="38" t="s">
        <v>183</v>
      </c>
      <c r="C105" s="66" t="s">
        <v>180</v>
      </c>
      <c r="D105" s="18" t="s">
        <v>117</v>
      </c>
      <c r="E105" s="18" t="s">
        <v>65</v>
      </c>
      <c r="F105" s="18" t="s">
        <v>67</v>
      </c>
      <c r="G105" s="18" t="s">
        <v>60</v>
      </c>
      <c r="H105" s="39">
        <v>720000</v>
      </c>
      <c r="I105" s="25">
        <f t="shared" si="1"/>
        <v>720000</v>
      </c>
      <c r="J105" s="18" t="s">
        <v>61</v>
      </c>
      <c r="K105" s="18" t="s">
        <v>62</v>
      </c>
      <c r="L105" s="24" t="s">
        <v>129</v>
      </c>
    </row>
    <row r="106" spans="2:12" s="31" customFormat="1" ht="64.5" customHeight="1">
      <c r="B106" s="38" t="s">
        <v>181</v>
      </c>
      <c r="C106" s="66" t="s">
        <v>182</v>
      </c>
      <c r="D106" s="18" t="s">
        <v>117</v>
      </c>
      <c r="E106" s="18" t="s">
        <v>65</v>
      </c>
      <c r="F106" s="18" t="s">
        <v>67</v>
      </c>
      <c r="G106" s="18" t="s">
        <v>60</v>
      </c>
      <c r="H106" s="39">
        <v>650000</v>
      </c>
      <c r="I106" s="25">
        <f t="shared" si="1"/>
        <v>650000</v>
      </c>
      <c r="J106" s="18" t="s">
        <v>61</v>
      </c>
      <c r="K106" s="18" t="s">
        <v>62</v>
      </c>
      <c r="L106" s="24" t="s">
        <v>129</v>
      </c>
    </row>
    <row r="107" spans="2:12" s="31" customFormat="1" ht="64.5" customHeight="1">
      <c r="B107" s="20">
        <v>78181500</v>
      </c>
      <c r="C107" s="66" t="s">
        <v>131</v>
      </c>
      <c r="D107" s="18" t="s">
        <v>115</v>
      </c>
      <c r="E107" s="18" t="s">
        <v>116</v>
      </c>
      <c r="F107" s="18" t="s">
        <v>67</v>
      </c>
      <c r="G107" s="18" t="s">
        <v>60</v>
      </c>
      <c r="H107" s="39">
        <v>15000000</v>
      </c>
      <c r="I107" s="25">
        <f t="shared" si="1"/>
        <v>15000000</v>
      </c>
      <c r="J107" s="18" t="s">
        <v>61</v>
      </c>
      <c r="K107" s="18" t="s">
        <v>62</v>
      </c>
      <c r="L107" s="24" t="s">
        <v>129</v>
      </c>
    </row>
    <row r="108" spans="2:13" s="31" customFormat="1" ht="64.5" customHeight="1">
      <c r="B108" s="19">
        <v>72101511</v>
      </c>
      <c r="C108" s="66" t="s">
        <v>106</v>
      </c>
      <c r="D108" s="18" t="s">
        <v>64</v>
      </c>
      <c r="E108" s="18" t="s">
        <v>89</v>
      </c>
      <c r="F108" s="18" t="s">
        <v>67</v>
      </c>
      <c r="G108" s="18" t="s">
        <v>60</v>
      </c>
      <c r="H108" s="25">
        <v>10000000</v>
      </c>
      <c r="I108" s="25">
        <f t="shared" si="1"/>
        <v>10000000</v>
      </c>
      <c r="J108" s="18" t="s">
        <v>61</v>
      </c>
      <c r="K108" s="18" t="s">
        <v>62</v>
      </c>
      <c r="L108" s="24" t="s">
        <v>129</v>
      </c>
      <c r="M108" s="53"/>
    </row>
    <row r="109" spans="2:12" s="31" customFormat="1" ht="64.5" customHeight="1">
      <c r="B109" s="20">
        <v>81112200</v>
      </c>
      <c r="C109" s="66" t="s">
        <v>113</v>
      </c>
      <c r="D109" s="18" t="s">
        <v>114</v>
      </c>
      <c r="E109" s="18" t="s">
        <v>167</v>
      </c>
      <c r="F109" s="18" t="s">
        <v>75</v>
      </c>
      <c r="G109" s="18" t="s">
        <v>60</v>
      </c>
      <c r="H109" s="39">
        <v>29500000</v>
      </c>
      <c r="I109" s="25">
        <f>H109</f>
        <v>29500000</v>
      </c>
      <c r="J109" s="18" t="s">
        <v>61</v>
      </c>
      <c r="K109" s="18" t="s">
        <v>62</v>
      </c>
      <c r="L109" s="24" t="s">
        <v>129</v>
      </c>
    </row>
    <row r="110" spans="2:12" s="31" customFormat="1" ht="64.5" customHeight="1">
      <c r="B110" s="40">
        <v>81111812</v>
      </c>
      <c r="C110" s="66" t="s">
        <v>104</v>
      </c>
      <c r="D110" s="18" t="s">
        <v>114</v>
      </c>
      <c r="E110" s="32" t="s">
        <v>173</v>
      </c>
      <c r="F110" s="18" t="s">
        <v>75</v>
      </c>
      <c r="G110" s="18" t="s">
        <v>60</v>
      </c>
      <c r="H110" s="39">
        <v>25000000</v>
      </c>
      <c r="I110" s="25">
        <f t="shared" si="1"/>
        <v>25000000</v>
      </c>
      <c r="J110" s="18" t="s">
        <v>61</v>
      </c>
      <c r="K110" s="18" t="s">
        <v>62</v>
      </c>
      <c r="L110" s="24" t="s">
        <v>129</v>
      </c>
    </row>
    <row r="111" spans="2:12" s="31" customFormat="1" ht="64.5" customHeight="1">
      <c r="B111" s="41">
        <v>72151500</v>
      </c>
      <c r="C111" s="66" t="s">
        <v>118</v>
      </c>
      <c r="D111" s="32" t="s">
        <v>117</v>
      </c>
      <c r="E111" s="36" t="s">
        <v>65</v>
      </c>
      <c r="F111" s="36" t="s">
        <v>67</v>
      </c>
      <c r="G111" s="36" t="s">
        <v>60</v>
      </c>
      <c r="H111" s="39">
        <v>15000000</v>
      </c>
      <c r="I111" s="39">
        <f t="shared" si="1"/>
        <v>15000000</v>
      </c>
      <c r="J111" s="36" t="s">
        <v>61</v>
      </c>
      <c r="K111" s="36" t="s">
        <v>62</v>
      </c>
      <c r="L111" s="24" t="s">
        <v>129</v>
      </c>
    </row>
    <row r="112" spans="2:12" s="31" customFormat="1" ht="64.5" customHeight="1">
      <c r="B112" s="41" t="s">
        <v>120</v>
      </c>
      <c r="C112" s="66" t="s">
        <v>119</v>
      </c>
      <c r="D112" s="32" t="s">
        <v>114</v>
      </c>
      <c r="E112" s="36" t="s">
        <v>65</v>
      </c>
      <c r="F112" s="36" t="s">
        <v>67</v>
      </c>
      <c r="G112" s="36" t="s">
        <v>60</v>
      </c>
      <c r="H112" s="39">
        <v>9000000</v>
      </c>
      <c r="I112" s="39">
        <f t="shared" si="1"/>
        <v>9000000</v>
      </c>
      <c r="J112" s="36" t="s">
        <v>61</v>
      </c>
      <c r="K112" s="36" t="s">
        <v>62</v>
      </c>
      <c r="L112" s="24" t="s">
        <v>129</v>
      </c>
    </row>
    <row r="113" spans="2:12" s="31" customFormat="1" ht="64.5" customHeight="1">
      <c r="B113" s="21">
        <v>43233205</v>
      </c>
      <c r="C113" s="66" t="s">
        <v>105</v>
      </c>
      <c r="D113" s="32" t="s">
        <v>115</v>
      </c>
      <c r="E113" s="32" t="s">
        <v>65</v>
      </c>
      <c r="F113" s="32" t="s">
        <v>67</v>
      </c>
      <c r="G113" s="32" t="s">
        <v>60</v>
      </c>
      <c r="H113" s="33">
        <v>2600000</v>
      </c>
      <c r="I113" s="33">
        <f t="shared" si="1"/>
        <v>2600000</v>
      </c>
      <c r="J113" s="18" t="s">
        <v>61</v>
      </c>
      <c r="K113" s="18" t="s">
        <v>62</v>
      </c>
      <c r="L113" s="24" t="s">
        <v>129</v>
      </c>
    </row>
    <row r="114" spans="2:12" s="31" customFormat="1" ht="64.5" customHeight="1">
      <c r="B114" s="20">
        <v>82121506</v>
      </c>
      <c r="C114" s="66" t="s">
        <v>55</v>
      </c>
      <c r="D114" s="36" t="s">
        <v>77</v>
      </c>
      <c r="E114" s="36" t="s">
        <v>74</v>
      </c>
      <c r="F114" s="36" t="s">
        <v>75</v>
      </c>
      <c r="G114" s="18" t="s">
        <v>60</v>
      </c>
      <c r="H114" s="33">
        <v>10000000</v>
      </c>
      <c r="I114" s="25">
        <f aca="true" t="shared" si="2" ref="I114:I133">H114</f>
        <v>10000000</v>
      </c>
      <c r="J114" s="18" t="s">
        <v>61</v>
      </c>
      <c r="K114" s="18" t="s">
        <v>62</v>
      </c>
      <c r="L114" s="24" t="s">
        <v>129</v>
      </c>
    </row>
    <row r="115" spans="2:12" s="31" customFormat="1" ht="64.5" customHeight="1">
      <c r="B115" s="19">
        <v>84131500</v>
      </c>
      <c r="C115" s="66" t="s">
        <v>70</v>
      </c>
      <c r="D115" s="18" t="s">
        <v>63</v>
      </c>
      <c r="E115" s="18" t="s">
        <v>65</v>
      </c>
      <c r="F115" s="18" t="s">
        <v>67</v>
      </c>
      <c r="G115" s="18" t="s">
        <v>60</v>
      </c>
      <c r="H115" s="25">
        <v>15000000</v>
      </c>
      <c r="I115" s="25">
        <f t="shared" si="2"/>
        <v>15000000</v>
      </c>
      <c r="J115" s="18" t="s">
        <v>61</v>
      </c>
      <c r="K115" s="18" t="s">
        <v>62</v>
      </c>
      <c r="L115" s="24" t="s">
        <v>129</v>
      </c>
    </row>
    <row r="116" spans="2:12" s="31" customFormat="1" ht="64.5" customHeight="1">
      <c r="B116" s="19" t="s">
        <v>72</v>
      </c>
      <c r="C116" s="66" t="s">
        <v>71</v>
      </c>
      <c r="D116" s="18" t="s">
        <v>112</v>
      </c>
      <c r="E116" s="18" t="s">
        <v>65</v>
      </c>
      <c r="F116" s="18" t="s">
        <v>67</v>
      </c>
      <c r="G116" s="18" t="s">
        <v>60</v>
      </c>
      <c r="H116" s="25">
        <v>15000000</v>
      </c>
      <c r="I116" s="25">
        <f t="shared" si="2"/>
        <v>15000000</v>
      </c>
      <c r="J116" s="18" t="s">
        <v>61</v>
      </c>
      <c r="K116" s="18" t="s">
        <v>62</v>
      </c>
      <c r="L116" s="24" t="s">
        <v>129</v>
      </c>
    </row>
    <row r="117" spans="2:12" s="31" customFormat="1" ht="64.5" customHeight="1">
      <c r="B117" s="20">
        <v>43211507</v>
      </c>
      <c r="C117" s="66" t="s">
        <v>56</v>
      </c>
      <c r="D117" s="32" t="s">
        <v>117</v>
      </c>
      <c r="E117" s="36" t="s">
        <v>65</v>
      </c>
      <c r="F117" s="36" t="s">
        <v>121</v>
      </c>
      <c r="G117" s="36" t="s">
        <v>60</v>
      </c>
      <c r="H117" s="39">
        <v>8000000</v>
      </c>
      <c r="I117" s="25">
        <f>H117</f>
        <v>8000000</v>
      </c>
      <c r="J117" s="18" t="s">
        <v>61</v>
      </c>
      <c r="K117" s="18" t="s">
        <v>62</v>
      </c>
      <c r="L117" s="24" t="s">
        <v>129</v>
      </c>
    </row>
    <row r="118" spans="2:12" s="31" customFormat="1" ht="64.5" customHeight="1">
      <c r="B118" s="20">
        <v>43211503</v>
      </c>
      <c r="C118" s="66" t="s">
        <v>165</v>
      </c>
      <c r="D118" s="32" t="s">
        <v>117</v>
      </c>
      <c r="E118" s="36" t="s">
        <v>65</v>
      </c>
      <c r="F118" s="36" t="s">
        <v>121</v>
      </c>
      <c r="G118" s="36" t="s">
        <v>60</v>
      </c>
      <c r="H118" s="39">
        <v>39000000</v>
      </c>
      <c r="I118" s="25">
        <f t="shared" si="2"/>
        <v>39000000</v>
      </c>
      <c r="J118" s="18" t="s">
        <v>61</v>
      </c>
      <c r="K118" s="18" t="s">
        <v>62</v>
      </c>
      <c r="L118" s="24" t="s">
        <v>129</v>
      </c>
    </row>
    <row r="119" spans="2:12" s="31" customFormat="1" ht="64.5" customHeight="1">
      <c r="B119" s="20">
        <v>43211503</v>
      </c>
      <c r="C119" s="66" t="s">
        <v>176</v>
      </c>
      <c r="D119" s="32" t="s">
        <v>117</v>
      </c>
      <c r="E119" s="36" t="s">
        <v>65</v>
      </c>
      <c r="F119" s="32" t="s">
        <v>121</v>
      </c>
      <c r="G119" s="32" t="s">
        <v>60</v>
      </c>
      <c r="H119" s="33">
        <v>7980000</v>
      </c>
      <c r="I119" s="33">
        <f t="shared" si="2"/>
        <v>7980000</v>
      </c>
      <c r="J119" s="18" t="s">
        <v>61</v>
      </c>
      <c r="K119" s="18" t="s">
        <v>62</v>
      </c>
      <c r="L119" s="24" t="s">
        <v>129</v>
      </c>
    </row>
    <row r="120" spans="2:12" s="31" customFormat="1" ht="64.5" customHeight="1">
      <c r="B120" s="19">
        <v>43212104</v>
      </c>
      <c r="C120" s="66" t="s">
        <v>175</v>
      </c>
      <c r="D120" s="32" t="s">
        <v>117</v>
      </c>
      <c r="E120" s="36" t="s">
        <v>65</v>
      </c>
      <c r="F120" s="32" t="s">
        <v>121</v>
      </c>
      <c r="G120" s="32" t="s">
        <v>60</v>
      </c>
      <c r="H120" s="33">
        <v>3120000</v>
      </c>
      <c r="I120" s="33">
        <f>H120</f>
        <v>3120000</v>
      </c>
      <c r="J120" s="18" t="s">
        <v>61</v>
      </c>
      <c r="K120" s="18" t="s">
        <v>62</v>
      </c>
      <c r="L120" s="24" t="s">
        <v>129</v>
      </c>
    </row>
    <row r="121" spans="2:12" s="31" customFormat="1" ht="64.5" customHeight="1">
      <c r="B121" s="20">
        <v>39121004</v>
      </c>
      <c r="C121" s="66" t="s">
        <v>174</v>
      </c>
      <c r="D121" s="32" t="s">
        <v>117</v>
      </c>
      <c r="E121" s="36" t="s">
        <v>116</v>
      </c>
      <c r="F121" s="36" t="s">
        <v>121</v>
      </c>
      <c r="G121" s="36" t="s">
        <v>60</v>
      </c>
      <c r="H121" s="33">
        <v>5950000</v>
      </c>
      <c r="I121" s="25">
        <f>H121</f>
        <v>5950000</v>
      </c>
      <c r="J121" s="18" t="s">
        <v>61</v>
      </c>
      <c r="K121" s="18" t="s">
        <v>62</v>
      </c>
      <c r="L121" s="24" t="s">
        <v>129</v>
      </c>
    </row>
    <row r="122" spans="2:12" s="31" customFormat="1" ht="64.5" customHeight="1">
      <c r="B122" s="20">
        <v>39121004</v>
      </c>
      <c r="C122" s="66" t="s">
        <v>163</v>
      </c>
      <c r="D122" s="32" t="s">
        <v>117</v>
      </c>
      <c r="E122" s="36" t="s">
        <v>65</v>
      </c>
      <c r="F122" s="36" t="s">
        <v>121</v>
      </c>
      <c r="G122" s="36" t="s">
        <v>60</v>
      </c>
      <c r="H122" s="33">
        <v>2200000</v>
      </c>
      <c r="I122" s="25">
        <f t="shared" si="2"/>
        <v>2200000</v>
      </c>
      <c r="J122" s="18" t="s">
        <v>61</v>
      </c>
      <c r="K122" s="18" t="s">
        <v>62</v>
      </c>
      <c r="L122" s="24" t="s">
        <v>129</v>
      </c>
    </row>
    <row r="123" spans="2:12" s="31" customFormat="1" ht="64.5" customHeight="1">
      <c r="B123" s="20">
        <v>39121004</v>
      </c>
      <c r="C123" s="66" t="s">
        <v>164</v>
      </c>
      <c r="D123" s="32" t="s">
        <v>117</v>
      </c>
      <c r="E123" s="36" t="s">
        <v>65</v>
      </c>
      <c r="F123" s="36" t="s">
        <v>121</v>
      </c>
      <c r="G123" s="36" t="s">
        <v>60</v>
      </c>
      <c r="H123" s="39">
        <v>1140000</v>
      </c>
      <c r="I123" s="25">
        <f>H123</f>
        <v>1140000</v>
      </c>
      <c r="J123" s="18" t="s">
        <v>61</v>
      </c>
      <c r="K123" s="18" t="s">
        <v>62</v>
      </c>
      <c r="L123" s="24" t="s">
        <v>129</v>
      </c>
    </row>
    <row r="124" spans="2:12" s="31" customFormat="1" ht="64.5" customHeight="1">
      <c r="B124" s="19">
        <v>43211711</v>
      </c>
      <c r="C124" s="66" t="s">
        <v>168</v>
      </c>
      <c r="D124" s="32" t="s">
        <v>117</v>
      </c>
      <c r="E124" s="36" t="s">
        <v>65</v>
      </c>
      <c r="F124" s="36" t="s">
        <v>121</v>
      </c>
      <c r="G124" s="36" t="s">
        <v>60</v>
      </c>
      <c r="H124" s="39">
        <v>1380000</v>
      </c>
      <c r="I124" s="25">
        <f>H124</f>
        <v>1380000</v>
      </c>
      <c r="J124" s="18" t="s">
        <v>61</v>
      </c>
      <c r="K124" s="18" t="s">
        <v>62</v>
      </c>
      <c r="L124" s="24" t="s">
        <v>129</v>
      </c>
    </row>
    <row r="125" spans="2:12" s="31" customFormat="1" ht="64.5" customHeight="1">
      <c r="B125" s="20">
        <v>81112501</v>
      </c>
      <c r="C125" s="66" t="s">
        <v>107</v>
      </c>
      <c r="D125" s="32" t="s">
        <v>117</v>
      </c>
      <c r="E125" s="36" t="s">
        <v>65</v>
      </c>
      <c r="F125" s="36" t="s">
        <v>121</v>
      </c>
      <c r="G125" s="36" t="s">
        <v>60</v>
      </c>
      <c r="H125" s="33">
        <v>20150000</v>
      </c>
      <c r="I125" s="25">
        <f t="shared" si="2"/>
        <v>20150000</v>
      </c>
      <c r="J125" s="18" t="s">
        <v>61</v>
      </c>
      <c r="K125" s="18" t="s">
        <v>62</v>
      </c>
      <c r="L125" s="24" t="s">
        <v>129</v>
      </c>
    </row>
    <row r="126" spans="2:12" s="31" customFormat="1" ht="64.5" customHeight="1">
      <c r="B126" s="48">
        <v>40101701</v>
      </c>
      <c r="C126" s="66" t="s">
        <v>125</v>
      </c>
      <c r="D126" s="32" t="s">
        <v>117</v>
      </c>
      <c r="E126" s="32" t="s">
        <v>65</v>
      </c>
      <c r="F126" s="32" t="s">
        <v>67</v>
      </c>
      <c r="G126" s="32" t="s">
        <v>60</v>
      </c>
      <c r="H126" s="33">
        <v>20300000</v>
      </c>
      <c r="I126" s="33">
        <f>H126</f>
        <v>20300000</v>
      </c>
      <c r="J126" s="18" t="s">
        <v>61</v>
      </c>
      <c r="K126" s="18" t="s">
        <v>62</v>
      </c>
      <c r="L126" s="24" t="s">
        <v>129</v>
      </c>
    </row>
    <row r="127" spans="2:12" s="31" customFormat="1" ht="64.5" customHeight="1">
      <c r="B127" s="48">
        <v>56112104</v>
      </c>
      <c r="C127" s="66" t="s">
        <v>166</v>
      </c>
      <c r="D127" s="32" t="s">
        <v>117</v>
      </c>
      <c r="E127" s="32" t="s">
        <v>65</v>
      </c>
      <c r="F127" s="32" t="s">
        <v>67</v>
      </c>
      <c r="G127" s="32" t="s">
        <v>60</v>
      </c>
      <c r="H127" s="33">
        <v>20200000</v>
      </c>
      <c r="I127" s="33">
        <f>H127</f>
        <v>20200000</v>
      </c>
      <c r="J127" s="18" t="s">
        <v>61</v>
      </c>
      <c r="K127" s="18" t="s">
        <v>62</v>
      </c>
      <c r="L127" s="24" t="s">
        <v>129</v>
      </c>
    </row>
    <row r="128" spans="2:12" s="31" customFormat="1" ht="64.5" customHeight="1">
      <c r="B128" s="48">
        <v>30241700</v>
      </c>
      <c r="C128" s="66" t="s">
        <v>177</v>
      </c>
      <c r="D128" s="32" t="s">
        <v>117</v>
      </c>
      <c r="E128" s="32" t="s">
        <v>65</v>
      </c>
      <c r="F128" s="32" t="s">
        <v>67</v>
      </c>
      <c r="G128" s="32" t="s">
        <v>60</v>
      </c>
      <c r="H128" s="33">
        <v>9130000</v>
      </c>
      <c r="I128" s="33">
        <f>H128</f>
        <v>9130000</v>
      </c>
      <c r="J128" s="18" t="s">
        <v>61</v>
      </c>
      <c r="K128" s="18" t="s">
        <v>62</v>
      </c>
      <c r="L128" s="24" t="s">
        <v>129</v>
      </c>
    </row>
    <row r="129" spans="2:12" s="31" customFormat="1" ht="64.5" customHeight="1">
      <c r="B129" s="20">
        <v>86101705</v>
      </c>
      <c r="C129" s="65" t="s">
        <v>87</v>
      </c>
      <c r="D129" s="36" t="s">
        <v>63</v>
      </c>
      <c r="E129" s="36" t="s">
        <v>78</v>
      </c>
      <c r="F129" s="36" t="s">
        <v>75</v>
      </c>
      <c r="G129" s="36" t="s">
        <v>60</v>
      </c>
      <c r="H129" s="39">
        <v>180000000</v>
      </c>
      <c r="I129" s="25">
        <f t="shared" si="2"/>
        <v>180000000</v>
      </c>
      <c r="J129" s="18" t="s">
        <v>61</v>
      </c>
      <c r="K129" s="18" t="s">
        <v>62</v>
      </c>
      <c r="L129" s="24" t="s">
        <v>129</v>
      </c>
    </row>
    <row r="130" spans="2:12" s="31" customFormat="1" ht="64.5" customHeight="1">
      <c r="B130" s="20">
        <v>93141506</v>
      </c>
      <c r="C130" s="65" t="s">
        <v>171</v>
      </c>
      <c r="D130" s="32" t="s">
        <v>64</v>
      </c>
      <c r="E130" s="32" t="s">
        <v>89</v>
      </c>
      <c r="F130" s="32" t="s">
        <v>75</v>
      </c>
      <c r="G130" s="32" t="s">
        <v>60</v>
      </c>
      <c r="H130" s="33">
        <v>255000000</v>
      </c>
      <c r="I130" s="33">
        <f t="shared" si="2"/>
        <v>255000000</v>
      </c>
      <c r="J130" s="32" t="s">
        <v>61</v>
      </c>
      <c r="K130" s="32" t="s">
        <v>62</v>
      </c>
      <c r="L130" s="24" t="s">
        <v>129</v>
      </c>
    </row>
    <row r="131" spans="2:12" s="31" customFormat="1" ht="64.5" customHeight="1">
      <c r="B131" s="42">
        <v>80111600</v>
      </c>
      <c r="C131" s="65" t="s">
        <v>73</v>
      </c>
      <c r="D131" s="36" t="s">
        <v>76</v>
      </c>
      <c r="E131" s="36" t="s">
        <v>74</v>
      </c>
      <c r="F131" s="36" t="s">
        <v>75</v>
      </c>
      <c r="G131" s="36" t="s">
        <v>60</v>
      </c>
      <c r="H131" s="39">
        <v>586849690</v>
      </c>
      <c r="I131" s="25">
        <f t="shared" si="2"/>
        <v>586849690</v>
      </c>
      <c r="J131" s="18" t="s">
        <v>61</v>
      </c>
      <c r="K131" s="18" t="s">
        <v>62</v>
      </c>
      <c r="L131" s="24" t="s">
        <v>129</v>
      </c>
    </row>
    <row r="132" spans="2:12" s="31" customFormat="1" ht="64.5" customHeight="1">
      <c r="B132" s="43">
        <v>80111600</v>
      </c>
      <c r="C132" s="64" t="s">
        <v>169</v>
      </c>
      <c r="D132" s="36" t="s">
        <v>76</v>
      </c>
      <c r="E132" s="36" t="s">
        <v>74</v>
      </c>
      <c r="F132" s="36" t="s">
        <v>75</v>
      </c>
      <c r="G132" s="36" t="s">
        <v>60</v>
      </c>
      <c r="H132" s="44">
        <v>15000000</v>
      </c>
      <c r="I132" s="27">
        <f t="shared" si="2"/>
        <v>15000000</v>
      </c>
      <c r="J132" s="29" t="s">
        <v>61</v>
      </c>
      <c r="K132" s="29" t="s">
        <v>62</v>
      </c>
      <c r="L132" s="24" t="s">
        <v>129</v>
      </c>
    </row>
    <row r="133" spans="2:12" s="31" customFormat="1" ht="64.5" customHeight="1" thickBot="1">
      <c r="B133" s="45">
        <v>80111500</v>
      </c>
      <c r="C133" s="49" t="s">
        <v>170</v>
      </c>
      <c r="D133" s="46" t="s">
        <v>76</v>
      </c>
      <c r="E133" s="46" t="s">
        <v>74</v>
      </c>
      <c r="F133" s="46" t="s">
        <v>75</v>
      </c>
      <c r="G133" s="46" t="s">
        <v>60</v>
      </c>
      <c r="H133" s="47">
        <v>65000000</v>
      </c>
      <c r="I133" s="26">
        <f t="shared" si="2"/>
        <v>65000000</v>
      </c>
      <c r="J133" s="23" t="s">
        <v>61</v>
      </c>
      <c r="K133" s="23" t="s">
        <v>62</v>
      </c>
      <c r="L133" s="52" t="s">
        <v>129</v>
      </c>
    </row>
    <row r="135" spans="2:4" ht="30.75" customHeight="1" thickBot="1">
      <c r="B135" s="80" t="s">
        <v>21</v>
      </c>
      <c r="C135" s="80"/>
      <c r="D135" s="8"/>
    </row>
    <row r="136" spans="2:4" ht="43.5">
      <c r="B136" s="13" t="s">
        <v>6</v>
      </c>
      <c r="C136" s="14" t="s">
        <v>22</v>
      </c>
      <c r="D136" s="15" t="s">
        <v>14</v>
      </c>
    </row>
    <row r="137" spans="2:4" ht="14.25">
      <c r="B137" s="2"/>
      <c r="C137" s="28"/>
      <c r="D137" s="3"/>
    </row>
    <row r="138" spans="2:4" ht="14.25">
      <c r="B138" s="2"/>
      <c r="C138" s="28"/>
      <c r="D138" s="3"/>
    </row>
    <row r="139" spans="2:4" ht="14.25">
      <c r="B139" s="2"/>
      <c r="C139" s="28"/>
      <c r="D139" s="3"/>
    </row>
    <row r="140" spans="2:4" ht="14.25">
      <c r="B140" s="2"/>
      <c r="C140" s="28"/>
      <c r="D140" s="3"/>
    </row>
    <row r="141" spans="2:4" ht="15" thickBot="1">
      <c r="B141" s="9"/>
      <c r="C141" s="10"/>
      <c r="D141" s="4"/>
    </row>
  </sheetData>
  <sheetProtection/>
  <mergeCells count="3">
    <mergeCell ref="F5:I9"/>
    <mergeCell ref="F11:I15"/>
    <mergeCell ref="B135:C135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70" r:id="rId2"/>
  <headerFooter>
    <oddFooter>&amp;CPágina &amp;P</oddFooter>
  </headerFooter>
  <rowBreaks count="2" manualBreakCount="2">
    <brk id="16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Piedad Daza</cp:lastModifiedBy>
  <cp:lastPrinted>2017-11-02T16:10:18Z</cp:lastPrinted>
  <dcterms:created xsi:type="dcterms:W3CDTF">2012-12-10T15:58:41Z</dcterms:created>
  <dcterms:modified xsi:type="dcterms:W3CDTF">2018-01-14T15:54:33Z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