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9135" tabRatio="816"/>
  </bookViews>
  <sheets>
    <sheet name="Mapa de riesgo corrupcion 2020" sheetId="12" r:id="rId1"/>
    <sheet name="Cálculos" sheetId="18" state="hidden" r:id="rId2"/>
    <sheet name="Evaluación Matriz" sheetId="14" state="hidden" r:id="rId3"/>
    <sheet name="Hoja3" sheetId="16" state="hidden" r:id="rId4"/>
    <sheet name="Hoja4" sheetId="17" state="hidden" r:id="rId5"/>
    <sheet name="New Evaluation" sheetId="21" state="hidden" r:id="rId6"/>
    <sheet name="Evaluación" sheetId="19" state="hidden" r:id="rId7"/>
    <sheet name="Nueva Evaluación" sheetId="20" state="hidden" r:id="rId8"/>
    <sheet name="Valoracion" sheetId="15" state="hidden" r:id="rId9"/>
  </sheets>
  <externalReferences>
    <externalReference r:id="rId10"/>
    <externalReference r:id="rId11"/>
    <externalReference r:id="rId12"/>
  </externalReferences>
  <definedNames>
    <definedName name="_xlnm._FilterDatabase" localSheetId="0" hidden="1">'Mapa de riesgo corrupcion 2020'!$A$2:$E$9</definedName>
    <definedName name="CENTRO">#REF!</definedName>
    <definedName name="CENTROS_REGIONALES" localSheetId="5">#REF!</definedName>
    <definedName name="CENTROS_REGIONALES">#REF!</definedName>
    <definedName name="LISTA_REGIONALES" localSheetId="5">#REF!</definedName>
    <definedName name="LISTA_REGIONALES">#REF!</definedName>
    <definedName name="LISTADESPLEGAR_CENTRO">#REF!</definedName>
    <definedName name="OBJETIVOS_PROCESOS" localSheetId="5">[1]Objetivos!$B$2:$B$31</definedName>
    <definedName name="OBJETIVOS_PROCESOS">[2]Objetivos!$B$2:$B$31</definedName>
    <definedName name="PROCESOS" localSheetId="5">[1]Objetivos!$A$3:$A$31</definedName>
    <definedName name="PROCESOS">[3]Objetivos!$A$3:$A$31</definedName>
    <definedName name="REGIONAL">#REF!</definedName>
    <definedName name="REGIONALES" localSheetId="5">#REF!</definedName>
    <definedName name="REGIONA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2" l="1"/>
  <c r="P8" i="12"/>
  <c r="Q8" i="12" s="1"/>
  <c r="R8" i="12" l="1"/>
  <c r="S8" i="12"/>
  <c r="H7" i="12"/>
  <c r="P7" i="12"/>
  <c r="Q7" i="12" s="1"/>
  <c r="T8" i="12" l="1"/>
  <c r="R7" i="12"/>
  <c r="S7" i="12"/>
  <c r="P9" i="12"/>
  <c r="Q9" i="12" s="1"/>
  <c r="T7" i="12" l="1"/>
  <c r="P6" i="12" l="1"/>
  <c r="Q6" i="12" s="1"/>
  <c r="P5" i="12" l="1"/>
  <c r="Q5" i="12" s="1"/>
  <c r="J9" i="19" l="1"/>
  <c r="U10" i="21" l="1"/>
  <c r="B12" i="21"/>
  <c r="C12" i="21"/>
  <c r="I12" i="21"/>
  <c r="J12" i="21"/>
  <c r="B13" i="21"/>
  <c r="C13" i="21"/>
  <c r="I13" i="21"/>
  <c r="J13" i="21"/>
  <c r="B14" i="21"/>
  <c r="C14" i="21"/>
  <c r="I14" i="21"/>
  <c r="J14" i="21"/>
  <c r="B15" i="21"/>
  <c r="C15" i="21"/>
  <c r="I15" i="21"/>
  <c r="J15" i="21"/>
  <c r="B16" i="21"/>
  <c r="C16" i="21"/>
  <c r="I16" i="21"/>
  <c r="J16" i="21"/>
  <c r="B17" i="21"/>
  <c r="C17" i="21"/>
  <c r="I17" i="21"/>
  <c r="J17" i="21"/>
  <c r="B18" i="21"/>
  <c r="C18" i="21"/>
  <c r="I18" i="21"/>
  <c r="J18" i="21"/>
  <c r="B19" i="21"/>
  <c r="C19" i="21"/>
  <c r="I19" i="21"/>
  <c r="J19" i="21"/>
  <c r="B20" i="21"/>
  <c r="C20" i="21"/>
  <c r="I20" i="21"/>
  <c r="J20" i="21"/>
  <c r="B21" i="21"/>
  <c r="C21" i="21"/>
  <c r="I21" i="21"/>
  <c r="J21" i="21"/>
  <c r="B22" i="21"/>
  <c r="C22" i="21"/>
  <c r="I22" i="21"/>
  <c r="J22" i="21"/>
  <c r="B23" i="21"/>
  <c r="C23" i="21"/>
  <c r="I23" i="21"/>
  <c r="J23" i="21"/>
  <c r="B24" i="21"/>
  <c r="C24" i="21"/>
  <c r="I24" i="21"/>
  <c r="J24" i="21"/>
  <c r="B25" i="21"/>
  <c r="C25" i="21"/>
  <c r="I25" i="21"/>
  <c r="J25" i="21"/>
  <c r="B26" i="21"/>
  <c r="C26" i="21"/>
  <c r="I26" i="21"/>
  <c r="J26" i="21"/>
  <c r="R9" i="12" l="1"/>
  <c r="S9" i="12"/>
  <c r="S6" i="12"/>
  <c r="S5" i="12"/>
  <c r="R6" i="12"/>
  <c r="R5" i="12"/>
  <c r="J26" i="20"/>
  <c r="I26" i="20"/>
  <c r="C26" i="20"/>
  <c r="B26" i="20"/>
  <c r="J25" i="20"/>
  <c r="I25" i="20"/>
  <c r="C25" i="20"/>
  <c r="B25" i="20"/>
  <c r="J24" i="20"/>
  <c r="I24" i="20"/>
  <c r="C24" i="20"/>
  <c r="B24" i="20"/>
  <c r="J23" i="20"/>
  <c r="I23" i="20"/>
  <c r="C23" i="20"/>
  <c r="B23" i="20"/>
  <c r="J22" i="20"/>
  <c r="I22" i="20"/>
  <c r="C22" i="20"/>
  <c r="B22" i="20"/>
  <c r="J21" i="20"/>
  <c r="I21" i="20"/>
  <c r="C21" i="20"/>
  <c r="B21" i="20"/>
  <c r="J20" i="20"/>
  <c r="I20" i="20"/>
  <c r="C20" i="20"/>
  <c r="B20" i="20"/>
  <c r="J19" i="20"/>
  <c r="I19" i="20"/>
  <c r="C19" i="20"/>
  <c r="B19" i="20"/>
  <c r="J18" i="20"/>
  <c r="I18" i="20"/>
  <c r="C18" i="20"/>
  <c r="B18" i="20"/>
  <c r="J17" i="20"/>
  <c r="I17" i="20"/>
  <c r="C17" i="20"/>
  <c r="B17" i="20"/>
  <c r="J16" i="20"/>
  <c r="I16" i="20"/>
  <c r="C16" i="20"/>
  <c r="B16" i="20"/>
  <c r="J15" i="20"/>
  <c r="I15" i="20"/>
  <c r="C15" i="20"/>
  <c r="B15" i="20"/>
  <c r="J14" i="20"/>
  <c r="I14" i="20"/>
  <c r="C14" i="20"/>
  <c r="B14" i="20"/>
  <c r="J13" i="20"/>
  <c r="I13" i="20"/>
  <c r="C13" i="20"/>
  <c r="B13" i="20"/>
  <c r="J12" i="20"/>
  <c r="I12" i="20"/>
  <c r="C12" i="20"/>
  <c r="B12" i="20"/>
  <c r="U10" i="20"/>
  <c r="J31" i="19"/>
  <c r="J30" i="19"/>
  <c r="J29" i="19"/>
  <c r="J28" i="19"/>
  <c r="J27" i="19"/>
  <c r="J26" i="19"/>
  <c r="J25" i="19"/>
  <c r="J24" i="19"/>
  <c r="J23" i="19"/>
  <c r="J22" i="19"/>
  <c r="J21" i="19"/>
  <c r="J20" i="19"/>
  <c r="J19" i="19"/>
  <c r="J18" i="19"/>
  <c r="J17" i="19"/>
  <c r="J16" i="19"/>
  <c r="J15" i="19"/>
  <c r="J14" i="19"/>
  <c r="J13" i="19"/>
  <c r="J12" i="19"/>
  <c r="J11" i="19"/>
  <c r="J10" i="19"/>
  <c r="J8" i="19"/>
  <c r="J7" i="19"/>
  <c r="T9" i="12" l="1"/>
  <c r="H9" i="12"/>
  <c r="H6" i="12"/>
  <c r="H5" i="12"/>
  <c r="T5" i="12"/>
  <c r="T6" i="12"/>
  <c r="H4" i="12"/>
  <c r="P4" i="12"/>
  <c r="Q4" i="12" s="1"/>
  <c r="S4" i="12" s="1"/>
  <c r="J24" i="16"/>
  <c r="I24" i="16"/>
  <c r="C24" i="16"/>
  <c r="B24" i="16"/>
  <c r="J23" i="16"/>
  <c r="I23" i="16"/>
  <c r="C23" i="16"/>
  <c r="B23" i="16"/>
  <c r="J22" i="16"/>
  <c r="I22" i="16"/>
  <c r="C22" i="16"/>
  <c r="B22" i="16"/>
  <c r="J21" i="16"/>
  <c r="I21" i="16"/>
  <c r="C21" i="16"/>
  <c r="B21" i="16"/>
  <c r="J20" i="16"/>
  <c r="I20" i="16"/>
  <c r="C20" i="16"/>
  <c r="B20" i="16"/>
  <c r="J19" i="16"/>
  <c r="I19" i="16"/>
  <c r="C19" i="16"/>
  <c r="B19" i="16"/>
  <c r="J18" i="16"/>
  <c r="I18" i="16"/>
  <c r="C18" i="16"/>
  <c r="B18" i="16"/>
  <c r="J17" i="16"/>
  <c r="I17" i="16"/>
  <c r="C17" i="16"/>
  <c r="B17" i="16"/>
  <c r="J16" i="16"/>
  <c r="I16" i="16"/>
  <c r="C16" i="16"/>
  <c r="B16" i="16"/>
  <c r="J15" i="16"/>
  <c r="I15" i="16"/>
  <c r="C15" i="16"/>
  <c r="B15" i="16"/>
  <c r="J14" i="16"/>
  <c r="I14" i="16"/>
  <c r="C14" i="16"/>
  <c r="B14" i="16"/>
  <c r="J13" i="16"/>
  <c r="I13" i="16"/>
  <c r="C13" i="16"/>
  <c r="B13" i="16"/>
  <c r="J12" i="16"/>
  <c r="I12" i="16"/>
  <c r="C12" i="16"/>
  <c r="B12" i="16"/>
  <c r="J11" i="16"/>
  <c r="I11" i="16"/>
  <c r="C11" i="16"/>
  <c r="B11" i="16"/>
  <c r="J10" i="16"/>
  <c r="I10" i="16"/>
  <c r="C10" i="16"/>
  <c r="B10" i="16"/>
  <c r="D17" i="15"/>
  <c r="R4" i="12" l="1"/>
  <c r="T4" i="12" s="1"/>
</calcChain>
</file>

<file path=xl/sharedStrings.xml><?xml version="1.0" encoding="utf-8"?>
<sst xmlns="http://schemas.openxmlformats.org/spreadsheetml/2006/main" count="541" uniqueCount="218">
  <si>
    <t xml:space="preserve">Omisión por parte del funcionario competente en determinar y gestionar los hallazgos a que haya lugar durante el proceso auditor. (Sancionatorios, fiscales, disciplinarios, penales) </t>
  </si>
  <si>
    <t>CORRUPCIÓN</t>
  </si>
  <si>
    <t xml:space="preserve">IDENTIFICACIÓN DE RIESGO </t>
  </si>
  <si>
    <t>VALORACIÓN DE RIESGO DE CORRUPCIÓN</t>
  </si>
  <si>
    <t xml:space="preserve">Causas </t>
  </si>
  <si>
    <t>RIESGO INHERENTE</t>
  </si>
  <si>
    <t>RIESGO RESIDUAL</t>
  </si>
  <si>
    <t>Opción de Manejo</t>
  </si>
  <si>
    <t>Responsable de la Acción</t>
  </si>
  <si>
    <t>Indicador</t>
  </si>
  <si>
    <t>Probabilidad</t>
  </si>
  <si>
    <t>Impacto</t>
  </si>
  <si>
    <t xml:space="preserve">Nivel </t>
  </si>
  <si>
    <t>Control Existente</t>
  </si>
  <si>
    <t xml:space="preserve">No incluir a funcionarios de la Contraloria Departamental, en procesos auditores o atencion de denuncias, cuando se considere que estos tengan vinculos establecidos por la ley, lo manifieste el funcionario en custión o se evidencie un interes particular determinado. </t>
  </si>
  <si>
    <t>Riesgo</t>
  </si>
  <si>
    <t>Resultado</t>
  </si>
  <si>
    <t>Adquirir Bienes y/o Servicios de acuerdo a las necesidades de la Entidad, teniendo en cuenta los requerimientos legales, de tal manera que contribuyan a la efectiva ejecución de sus procesos y por consiguiente al logro de los objetivos de la misma.</t>
  </si>
  <si>
    <t>CATASTRÓFICO</t>
  </si>
  <si>
    <t>MATRIZ DE CALIFICACIÓN, EVALUACIÓN Y RESPUESTA A LOS RIESGOS</t>
  </si>
  <si>
    <t>PROBABILIDAD</t>
  </si>
  <si>
    <t>IMPACTO</t>
  </si>
  <si>
    <t xml:space="preserve">Insignificante </t>
  </si>
  <si>
    <t>Menor</t>
  </si>
  <si>
    <t xml:space="preserve">Moderado </t>
  </si>
  <si>
    <t xml:space="preserve">Mayor </t>
  </si>
  <si>
    <t xml:space="preserve">Catastrófico </t>
  </si>
  <si>
    <t>Raro</t>
  </si>
  <si>
    <t>B</t>
  </si>
  <si>
    <t>M</t>
  </si>
  <si>
    <t>A</t>
  </si>
  <si>
    <t>Improbable</t>
  </si>
  <si>
    <t>E</t>
  </si>
  <si>
    <t>Posible</t>
  </si>
  <si>
    <t>Probable</t>
  </si>
  <si>
    <t>Casi Seguro</t>
  </si>
  <si>
    <t>EXTREMO</t>
  </si>
  <si>
    <t>ALTO</t>
  </si>
  <si>
    <t>MODERADO</t>
  </si>
  <si>
    <t>BAJO</t>
  </si>
  <si>
    <t>VALORACIÓN DEL CONTROL</t>
  </si>
  <si>
    <t>PARÁMETROS</t>
  </si>
  <si>
    <t>CRITERIOS</t>
  </si>
  <si>
    <t>PUNTAJE</t>
  </si>
  <si>
    <t>TOTAL</t>
  </si>
  <si>
    <t>Responsable</t>
  </si>
  <si>
    <t>Periodicidad</t>
  </si>
  <si>
    <t>Propósito</t>
  </si>
  <si>
    <t>Como se realiza la actividad de control</t>
  </si>
  <si>
    <t>Que pasa con las obervaciones o desviaciones</t>
  </si>
  <si>
    <t>¿Existe un responsable asignado a la ejecución del control?</t>
  </si>
  <si>
    <t>Asignado</t>
  </si>
  <si>
    <t>No Asignado</t>
  </si>
  <si>
    <t>¿El responsable tiene la autoridad y adecuada segregación de funciones en la ejecución del control?</t>
  </si>
  <si>
    <t>Adecuado</t>
  </si>
  <si>
    <t>Inadecuado</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</si>
  <si>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</si>
  <si>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</si>
  <si>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</si>
  <si>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 materialización del riesgo de manera oportuna?</t>
  </si>
  <si>
    <t>Prevenir</t>
  </si>
  <si>
    <t>Dectectar</t>
  </si>
  <si>
    <t>No es un Control</t>
  </si>
  <si>
    <t>¿La fuente de información que se utiliza en el desarrollo del control es información confiable que permita mitigar el riesgo?</t>
  </si>
  <si>
    <t>Confiable</t>
  </si>
  <si>
    <t>No Confiable</t>
  </si>
  <si>
    <t>¿Las observaciones, desviaciones o diferencias identificadas como resultados de la ejecución del control son investigadas y rersueltas de manera oportuna?</t>
  </si>
  <si>
    <t>Se investigan y resuelven oportunamente</t>
  </si>
  <si>
    <t>No se investigan y resuelven oportunamente.</t>
  </si>
  <si>
    <t>PARÁMETRO PARA LA VALORACIÓN DE LOS CONTROLES</t>
  </si>
  <si>
    <t>Nueva evaluación</t>
  </si>
  <si>
    <t>MATRIZ DE NUEVA EVALUACION</t>
  </si>
  <si>
    <t>EFECTOS DE LA VALORACIÓN DEL CONTROL EN LA MATRIZ DE CALIFICACIÓN, EVALUACIÓN Y RESPUESTA A LOS RIESGOS</t>
  </si>
  <si>
    <t>RANGOS DE CALIFICACIÓN DE LOS CONTROLES</t>
  </si>
  <si>
    <t>CUADRANTES A DISMINUIR EN LA PROBABILIDAD (Control Preventivo)</t>
  </si>
  <si>
    <t>CUADRANTES A DISMINUIR EN EL IMPACTO (Control Correctivo)</t>
  </si>
  <si>
    <t>ENTRE 0-50</t>
  </si>
  <si>
    <t>ENTRE 51-75</t>
  </si>
  <si>
    <t>ENTRE 76-100</t>
  </si>
  <si>
    <t xml:space="preserve">REGLA </t>
  </si>
  <si>
    <t>CONTROL PREVENTIVO:</t>
  </si>
  <si>
    <t>Disminuye la probabilidad</t>
  </si>
  <si>
    <t>CONTROL CORRECTIVO:</t>
  </si>
  <si>
    <t>Disminuye el impacto</t>
  </si>
  <si>
    <t>IMPROBABLE</t>
  </si>
  <si>
    <t>OPERATIVO</t>
  </si>
  <si>
    <t>CASI SEGURO</t>
  </si>
  <si>
    <t>PROBABLE</t>
  </si>
  <si>
    <t>POSIBLE</t>
  </si>
  <si>
    <t>INSIGNIFICANTE</t>
  </si>
  <si>
    <t>MENOR</t>
  </si>
  <si>
    <t>MAYOR</t>
  </si>
  <si>
    <t>Aceptar</t>
  </si>
  <si>
    <r>
      <rPr>
        <b/>
        <sz val="11"/>
        <color rgb="FF92D050"/>
        <rFont val="Calibri"/>
        <family val="2"/>
      </rPr>
      <t>B: Zona de riesgo Baja.</t>
    </r>
    <r>
      <rPr>
        <b/>
        <sz val="11"/>
        <color rgb="FF000000"/>
        <rFont val="Calibri"/>
        <family val="2"/>
      </rPr>
      <t xml:space="preserve"> Asumir el riesgo.                                                                                                                                                                 </t>
    </r>
    <r>
      <rPr>
        <b/>
        <sz val="11"/>
        <color rgb="FFFFFF00"/>
        <rFont val="Calibri"/>
        <family val="2"/>
      </rPr>
      <t>M: Zona de riesgo Moderada.</t>
    </r>
    <r>
      <rPr>
        <b/>
        <sz val="11"/>
        <color rgb="FF000000"/>
        <rFont val="Calibri"/>
        <family val="2"/>
      </rPr>
      <t xml:space="preserve"> Asumir el riesgo, Reducir el riesgo.                                                                                                              </t>
    </r>
    <r>
      <rPr>
        <b/>
        <sz val="11"/>
        <color rgb="FFFABF8F"/>
        <rFont val="Calibri"/>
        <family val="2"/>
      </rPr>
      <t>A: Zona de riesgo Alta.</t>
    </r>
    <r>
      <rPr>
        <b/>
        <sz val="11"/>
        <color rgb="FF000000"/>
        <rFont val="Calibri"/>
        <family val="2"/>
      </rPr>
      <t xml:space="preserve"> Reducir el riesgo, Evitar, Compartir o Transferir.                                                                                                      </t>
    </r>
    <r>
      <rPr>
        <b/>
        <sz val="11"/>
        <color rgb="FFE26B0A"/>
        <rFont val="Calibri"/>
        <family val="2"/>
      </rPr>
      <t>E: Zona de riesgo Extrema.</t>
    </r>
    <r>
      <rPr>
        <b/>
        <sz val="11"/>
        <color rgb="FF000000"/>
        <rFont val="Calibri"/>
        <family val="2"/>
      </rPr>
      <t xml:space="preserve"> Reducir el riesgo, Evitar, Compartir o Transferir. </t>
    </r>
  </si>
  <si>
    <t xml:space="preserve">Raro Insignificante </t>
  </si>
  <si>
    <t>Asumir el riesgo</t>
  </si>
  <si>
    <t>Raro Menor</t>
  </si>
  <si>
    <t xml:space="preserve">Raro Moderado </t>
  </si>
  <si>
    <t>Asumir o Reducir el riesgo</t>
  </si>
  <si>
    <t xml:space="preserve">Raro Mayor </t>
  </si>
  <si>
    <t>Reducir, Evitar o Transferir el riesgo</t>
  </si>
  <si>
    <t xml:space="preserve">Raro Catastrófico </t>
  </si>
  <si>
    <t xml:space="preserve">Improbable Insignificante </t>
  </si>
  <si>
    <t>Improbable Menor</t>
  </si>
  <si>
    <t>clave</t>
  </si>
  <si>
    <t>sena</t>
  </si>
  <si>
    <t xml:space="preserve">Improbable Moderado </t>
  </si>
  <si>
    <t xml:space="preserve">Improbable Mayor </t>
  </si>
  <si>
    <t xml:space="preserve">Improbable Catastrófico </t>
  </si>
  <si>
    <t xml:space="preserve">Posible Insignificante </t>
  </si>
  <si>
    <t>Posible Menor</t>
  </si>
  <si>
    <t xml:space="preserve">Posible Moderado </t>
  </si>
  <si>
    <t xml:space="preserve">Posible Mayor </t>
  </si>
  <si>
    <t xml:space="preserve">Posible Catastrófico </t>
  </si>
  <si>
    <t xml:space="preserve">Probable Insignificante </t>
  </si>
  <si>
    <t>Probable Menor</t>
  </si>
  <si>
    <t xml:space="preserve">Probable Moderado </t>
  </si>
  <si>
    <t xml:space="preserve">Probable Mayor </t>
  </si>
  <si>
    <t xml:space="preserve">Probable Catastrófico </t>
  </si>
  <si>
    <t xml:space="preserve">Casi Seguro Insignificante </t>
  </si>
  <si>
    <t>Casi Seguro Menor</t>
  </si>
  <si>
    <t xml:space="preserve">Casi Seguro Moderado </t>
  </si>
  <si>
    <t xml:space="preserve">Casi Seguro Mayor </t>
  </si>
  <si>
    <t xml:space="preserve">Casi Seguro Catastrófico </t>
  </si>
  <si>
    <t>ACCIONES DE TRATAMIENTO</t>
  </si>
  <si>
    <t>B-Asumir el riesgo</t>
  </si>
  <si>
    <t>M-Asumir o Reducir el riesgo</t>
  </si>
  <si>
    <t>A-Reducir, Evitar o Transferir el riesgo</t>
  </si>
  <si>
    <t>Herramientas para ejercer el control</t>
  </si>
  <si>
    <t>Posee herramienta para ejercer el control</t>
  </si>
  <si>
    <t>E-Reducir, Evitar o Transferir el riesgo</t>
  </si>
  <si>
    <t>Existen manuales, instructivos o procedimientos para el manejo de la herramienta</t>
  </si>
  <si>
    <t>En el tiempo que lleva la herramienta ha demostrado ser efectiva</t>
  </si>
  <si>
    <t>Definición de la ejecución y seguimiento del control</t>
  </si>
  <si>
    <t>Estan definidos los responsables de la ejecución del control y del seguimiento</t>
  </si>
  <si>
    <t>La frecuencia de ejecución del control y seguimiento es adecuada</t>
  </si>
  <si>
    <t>RARA VEZ</t>
  </si>
  <si>
    <t>Rara Vez</t>
  </si>
  <si>
    <t>Objetivo del Proceso</t>
  </si>
  <si>
    <t xml:space="preserve">Proceso </t>
  </si>
  <si>
    <t>Verificar la gestión fiscal de los sujetos y puntos de control en procura de un mejor desempeño de los mismos.</t>
  </si>
  <si>
    <t>Planeación institucional</t>
  </si>
  <si>
    <t>Participación ciudadana</t>
  </si>
  <si>
    <t>Auditorias</t>
  </si>
  <si>
    <t>Administrativo sancionatorio</t>
  </si>
  <si>
    <t>Responsabilidad fiscal</t>
  </si>
  <si>
    <t>Jurisdicción coactiva</t>
  </si>
  <si>
    <t>Talento humano</t>
  </si>
  <si>
    <t>Gestión financiera</t>
  </si>
  <si>
    <t xml:space="preserve">Adquisición de bienes y servicios </t>
  </si>
  <si>
    <r>
      <rPr>
        <sz val="7"/>
        <rFont val="Times New Roman"/>
        <family val="1"/>
      </rPr>
      <t xml:space="preserve"> </t>
    </r>
    <r>
      <rPr>
        <sz val="11"/>
        <rFont val="Arial"/>
        <family val="2"/>
      </rPr>
      <t>Infraestructura</t>
    </r>
  </si>
  <si>
    <t>Gestión documental</t>
  </si>
  <si>
    <t>Gestión jurídica</t>
  </si>
  <si>
    <t>Evaluación, análisis y mejora</t>
  </si>
  <si>
    <t>Determinar y/o establecer la responsabilidad de los servidores públicos y de los particulares, cuando en el ejercicio de la gestión fiscal o con ocasión de ésta, causen por acción u omisión y en forma dolosa o culposa un daño al patrimonio del estado.</t>
  </si>
  <si>
    <t>Extracción de documentos que forman parte de los Expedientes</t>
  </si>
  <si>
    <t>1. Conflicto de interes, Negligencia por parte del funcionario, 2. Mala fé. 3. Planeación institucional débil. 4.Demora en el levantamiento de los soportes y anexos que acompañan los hallazgos.   5. deficiencia del auditor para levantar los soportes y anexos durante el proceso auditor y no al final del mismo. 6. Caracterización y radacción de hallazgos por parte de los auditores. 7. Planeación institucional débil.</t>
  </si>
  <si>
    <t>A través de la revisión de los expedientes que se encuentran en tramite</t>
  </si>
  <si>
    <t>Cuatrimestral</t>
  </si>
  <si>
    <t>Revisiones realizadas a los expedientes / sobre las revisiones Programadas</t>
  </si>
  <si>
    <t>Clasificación del Riesgo</t>
  </si>
  <si>
    <t>Acción de Contingencia</t>
  </si>
  <si>
    <t>Reducir</t>
  </si>
  <si>
    <t>Evitar</t>
  </si>
  <si>
    <t>ESTRATÉGICOS</t>
  </si>
  <si>
    <t xml:space="preserve">GERENCIALES </t>
  </si>
  <si>
    <t>FINANCIEROS</t>
  </si>
  <si>
    <t>TECNOLÓGICOS</t>
  </si>
  <si>
    <t>RIESGOS DE CUMPLIMIENTO</t>
  </si>
  <si>
    <t>GESTIÓN</t>
  </si>
  <si>
    <t>Tiempo</t>
  </si>
  <si>
    <t>Actividades</t>
  </si>
  <si>
    <t>Soporte</t>
  </si>
  <si>
    <t>Estudios Previos de Conveniencia manipulados y direccionados para el futuro proceso de contratacion.(Estableciendo necesidades inexistentes o aspectos que benefician a una firma en particular.)</t>
  </si>
  <si>
    <t>Que la dependencia que tiene la necesidad Contractual sea la que proyecte los estudios Previos</t>
  </si>
  <si>
    <t>Líder del proceso/área</t>
  </si>
  <si>
    <r>
      <t xml:space="preserve">     Eficacia      </t>
    </r>
    <r>
      <rPr>
        <b/>
        <sz val="6"/>
        <color theme="1"/>
        <rFont val="Arial"/>
        <family val="2"/>
      </rPr>
      <t>(Indice de Cumplimiento de las actividades)</t>
    </r>
  </si>
  <si>
    <r>
      <t xml:space="preserve">    Efectividad      </t>
    </r>
    <r>
      <rPr>
        <b/>
        <sz val="6"/>
        <color theme="1"/>
        <rFont val="Calibri"/>
        <family val="2"/>
        <scheme val="minor"/>
      </rPr>
      <t>(Efectividad del plan de manejo de riesgos)</t>
    </r>
  </si>
  <si>
    <t>PLAN DE TRATAMIENTO A LOS RIESGOS</t>
  </si>
  <si>
    <t>Administrar los recursos de la Entidad con el fin de cumplir las obligaciones financieras adquiridas.</t>
  </si>
  <si>
    <t>Contralor Auxiliar</t>
  </si>
  <si>
    <t>1. Obtención de dadivas que se otorgan por el contratista. 
2. El comité no se reúne con la periodicidad necesaria para aprobar los estudios previos y prepliegos en oportunidad y calidad. 
3. La recomendación de adjudicación de los contratos no se hace por escrito. 
4. Ausencia de cultura de autocontrol y autogestión.
5. No existen procedimientos, mecanismos, formatos o áreas específicas que reúnan las necesidades según tipo y las entreguen para su análisis al comité de evaluación.</t>
  </si>
  <si>
    <t>Mala destinación de los fondos de la caja menor</t>
  </si>
  <si>
    <t>Revisiones bimestrales a la caja menor por parte del Contralor Auxiliar</t>
  </si>
  <si>
    <t>Caja Menor</t>
  </si>
  <si>
    <t>Bimestral</t>
  </si>
  <si>
    <t>1. Fallas en el seguimiento a los procedimientos del proceso.
2. Obtener beneficios personales.
3. Ausencia de cultura de autocontrol y autogestión</t>
  </si>
  <si>
    <t xml:space="preserve">1. Poder cumplir con compromisos políticos previo a la planeación, aprobación y liquidación del presupuesto.
2. Ausencia de cultura de autocontrol y autogestión.
3. Se puede presentar error en la liquidación del presupuesto.
</t>
  </si>
  <si>
    <t>Líder del proceso de Auditorías y Participación Ciudadana</t>
  </si>
  <si>
    <t xml:space="preserve">Solicitar en las mesas de trabajo por parte del líder del proceso a los auditores si existe  algún impedimento sobre el sujeto de control a auditar. </t>
  </si>
  <si>
    <t>1. Negligencia por parte de los funcionarios encargados de la supervisión.
2. Debilidad en el control y seguimiento a las actividades contractuales por parte de los supervisores e interventores.
3. No existe un instructivo, procedimiento o manual para orientar el ejecicio de las supervisión contractual.
4. Debilidad en el control y seguimiento a las actividades contractuales por parte de los supervisores e interventores.
5. Ausencia de cultura de autocontrol y autogestión.
6. Desconocimiento de los documentos, soportes y procedimientos legales sobre las etapas contractuales.</t>
  </si>
  <si>
    <t>Que la necesidad contractual este plasmada en los estudios previos correspondan a las necesidades reales de la entidad.</t>
  </si>
  <si>
    <t>Número de Estudios previos  proyectados y visados en las dependencias/Número de contratos celebrados.</t>
  </si>
  <si>
    <t>Estudio Previo proyectado y visados por la Dependencia-Contratos celebrados</t>
  </si>
  <si>
    <t>Recibo a satisfacción de un objeto diferente al contratado.</t>
  </si>
  <si>
    <t>Informe de Supervisión</t>
  </si>
  <si>
    <t>Trismestral</t>
  </si>
  <si>
    <t>(# de Revisiones desarrolladas / Revisiones programadas)X101</t>
  </si>
  <si>
    <t>Revision a la caja menor por parte del Contralor Auxiliar</t>
  </si>
  <si>
    <t>Acta Mesas de Trabajo/PGA</t>
  </si>
  <si>
    <t>Sujeto al radicación de denuncias y al PGA.</t>
  </si>
  <si>
    <t xml:space="preserve">Monitoreo continuo del jefe de la depencia a los archivos de Gestión.     </t>
  </si>
  <si>
    <t xml:space="preserve">Líder del Proceso </t>
  </si>
  <si>
    <t>Actas de revisión de archivos</t>
  </si>
  <si>
    <t>SEGURIDAD DIGITAL</t>
  </si>
  <si>
    <t>(No. de actividades cumplidas/No. de actividades programadas)X100</t>
  </si>
  <si>
    <t>(No. de solicitud de impedimentos, si haya lugar por parte líder del procesos /No. de Mesas de trabajo desarrollados con el grupo auditor).</t>
  </si>
  <si>
    <t>1. Seguridad y privacidad en las oficinas. 2. El internet es muy deficiente para los procesos verbales. 3. Inseguridad en la Isla. 4. La mala conectividad en la Isla. 5. Debilidad en la implementación del COPAST, ya que puede generar un incendios causas medioambientales general. 6. Conflicto de interes. 7. Negligencia por parte del funcionario. 8. Mala fé</t>
  </si>
  <si>
    <t>Revisar por parte del supervisor del contrato que los bienes entregados sean los descritos en el objeto contractual.</t>
  </si>
  <si>
    <t>Supervisores de contratos de adquisicion de bienes y servicios</t>
  </si>
  <si>
    <t xml:space="preserve"> Informe de supervision debidamente suscrito</t>
  </si>
  <si>
    <t>No. Informes finales de supervisión de los contratos de adquisición de Bienes y Servicios ejecutados  /No. Total de contratos de adquisición de Bienes y servicios  suscritos)x100</t>
  </si>
  <si>
    <t xml:space="preserve"> Afectar rubros presupuestales con compromisos que no correspondan con el objeto del gasto, violando el Principio de Especialización Presupuestal</t>
  </si>
  <si>
    <t>Solicitud y expedición de CDPs  atendiendo el objeto del gasto y a la naturaleza de los rubros presupuestales .</t>
  </si>
  <si>
    <t>Se solicitarán los CDPs por parte del ordenador del gasto, en los cuales el responsable del Presupuesto debera verificar que el rubro presupuestal a afectar corresponda al objeto del gasto.</t>
  </si>
  <si>
    <t>Contralor Departamental, Responsable del presupuesto</t>
  </si>
  <si>
    <t>Solicitudes de  CDPs, CDPs y aplicativo Aries</t>
  </si>
  <si>
    <t>(Número de CDPs expedidos con correcta afectación presupuestal /Número total de CDPs )X100</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</si>
</sst>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b/>
      <sz val="8"/>
      <color theme="1"/>
      <name val="Arial"/>
      <family val="2"/>
    </font>
    <font>
      <b/>
      <sz val="11"/>
      <color theme="1"/>
      <name val="Calibri"/>
      <family val="2"/>
      <scheme val="minor"/>
    </font>
    <font>
      <b/>
      <sz val="11"/>
      <color rgb="FF000000"/>
      <name val="Calibri"/>
      <family val="2"/>
    </font>
    <font>
      <b/>
      <sz val="7"/>
      <color theme="1"/>
      <name val="Arial"/>
      <family val="2"/>
    </font>
    <font>
      <sz val="11"/>
      <color theme="1"/>
      <name val="Calibri"/>
      <family val="2"/>
    </font>
    <font>
      <b/>
      <sz val="12"/>
      <color rgb="FF000000"/>
      <name val="Calibri"/>
      <family val="2"/>
    </font>
    <font>
      <sz val="7"/>
      <color theme="1"/>
      <name val="Arial"/>
      <family val="2"/>
    </font>
    <font>
      <sz val="11"/>
      <color rgb="FFC00000"/>
      <name val="Calibri"/>
      <family val="2"/>
      <scheme val="minor"/>
    </font>
    <font>
      <sz val="11"/>
      <color theme="4" tint="-0.499984740745262"/>
      <name val="Calibri"/>
      <family val="2"/>
      <scheme val="minor"/>
    </font>
    <font>
      <sz val="7"/>
      <name val="Arial"/>
      <family val="2"/>
    </font>
    <font>
      <sz val="7"/>
      <color theme="1"/>
      <name val="Calibri"/>
      <family val="2"/>
      <scheme val="minor"/>
    </font>
    <font>
      <b/>
      <sz val="10"/>
      <color rgb="FF000000"/>
      <name val="LucidaSans,Bold"/>
    </font>
    <font>
      <sz val="10"/>
      <color rgb="FF000000"/>
      <name val="LucidaSans"/>
    </font>
    <font>
      <b/>
      <sz val="11"/>
      <color rgb="FF92D050"/>
      <name val="Calibri"/>
      <family val="2"/>
    </font>
    <font>
      <b/>
      <sz val="11"/>
      <color rgb="FFFFFF00"/>
      <name val="Calibri"/>
      <family val="2"/>
    </font>
    <font>
      <b/>
      <sz val="11"/>
      <color rgb="FFFABF8F"/>
      <name val="Calibri"/>
      <family val="2"/>
    </font>
    <font>
      <b/>
      <sz val="11"/>
      <color rgb="FFE26B0A"/>
      <name val="Calibri"/>
      <family val="2"/>
    </font>
    <font>
      <b/>
      <sz val="11"/>
      <color rgb="FFFF0000"/>
      <name val="Calibri"/>
      <family val="2"/>
    </font>
    <font>
      <b/>
      <sz val="6"/>
      <color theme="1"/>
      <name val="Arial"/>
      <family val="2"/>
    </font>
    <font>
      <b/>
      <sz val="7"/>
      <color theme="1"/>
      <name val="Calibri"/>
      <family val="2"/>
      <scheme val="minor"/>
    </font>
    <font>
      <b/>
      <sz val="10"/>
      <color theme="1"/>
      <name val="Arial"/>
      <family val="2"/>
    </font>
    <font>
      <sz val="7"/>
      <name val="Times New Roman"/>
      <family val="1"/>
    </font>
    <font>
      <sz val="11"/>
      <name val="Symbol"/>
      <family val="1"/>
      <charset val="2"/>
    </font>
    <font>
      <sz val="11"/>
      <name val="Arial"/>
      <family val="2"/>
    </font>
    <font>
      <b/>
      <sz val="6"/>
      <color theme="4" tint="-0.499984740745262"/>
      <name val="Calibri"/>
      <family val="2"/>
      <scheme val="minor"/>
    </font>
    <font>
      <sz val="7"/>
      <color rgb="FFC00000"/>
      <name val="Calibri"/>
      <family val="2"/>
      <scheme val="minor"/>
    </font>
    <font>
      <b/>
      <sz val="6"/>
      <color theme="1"/>
      <name val="Calibri"/>
      <family val="2"/>
      <scheme val="minor"/>
    </font>
    <font>
      <sz val="6"/>
      <name val="Arial"/>
      <family val="2"/>
    </font>
    <font>
      <b/>
      <sz val="11"/>
      <color theme="1"/>
      <name val="Arial"/>
      <family val="2"/>
    </font>
    <font>
      <b/>
      <sz val="8"/>
      <name val="Arial"/>
      <family val="2"/>
    </font>
    <font>
      <sz val="7"/>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CD5B4"/>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DCE6F1"/>
        <bgColor rgb="FF000000"/>
      </patternFill>
    </fill>
    <fill>
      <patternFill patternType="solid">
        <fgColor rgb="FFEBF1DE"/>
        <bgColor rgb="FF000000"/>
      </patternFill>
    </fill>
    <fill>
      <patternFill patternType="solid">
        <fgColor rgb="FF92D050"/>
        <bgColor rgb="FF000000"/>
      </patternFill>
    </fill>
    <fill>
      <patternFill patternType="solid">
        <fgColor rgb="FFFFFF00"/>
        <bgColor rgb="FF000000"/>
      </patternFill>
    </fill>
    <fill>
      <patternFill patternType="solid">
        <fgColor rgb="FFFABF8F"/>
        <bgColor rgb="FF000000"/>
      </patternFill>
    </fill>
    <fill>
      <patternFill patternType="solid">
        <fgColor rgb="FFE26B0A"/>
        <bgColor rgb="FF000000"/>
      </patternFill>
    </fill>
    <fill>
      <patternFill patternType="solid">
        <fgColor rgb="FFE26B0A"/>
        <bgColor indexed="64"/>
      </patternFill>
    </fill>
    <fill>
      <patternFill patternType="solid">
        <fgColor rgb="FFD9D9D9"/>
        <bgColor rgb="FF000000"/>
      </patternFill>
    </fill>
    <fill>
      <patternFill patternType="solid">
        <fgColor rgb="FFFFFFFF"/>
        <bgColor rgb="FF000000"/>
      </patternFill>
    </fill>
    <fill>
      <patternFill patternType="solid">
        <fgColor theme="5" tint="0.39997558519241921"/>
        <bgColor rgb="FF0000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cellStyleXfs>
  <cellXfs count="213">
    <xf numFmtId="0" fontId="0" fillId="0" borderId="0" xfId="0"/>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11" borderId="1" xfId="0" applyFont="1" applyFill="1" applyBorder="1" applyAlignment="1">
      <alignment horizontal="center" vertical="center"/>
    </xf>
    <xf numFmtId="0" fontId="0" fillId="0" borderId="1" xfId="0" applyBorder="1"/>
    <xf numFmtId="0" fontId="0" fillId="0" borderId="0" xfId="0" applyFill="1"/>
    <xf numFmtId="0" fontId="2" fillId="0" borderId="1" xfId="0" applyFont="1" applyBorder="1" applyAlignment="1">
      <alignment horizontal="center"/>
    </xf>
    <xf numFmtId="0" fontId="0" fillId="0" borderId="1" xfId="0" applyBorder="1" applyAlignment="1">
      <alignment wrapText="1"/>
    </xf>
    <xf numFmtId="0" fontId="0" fillId="0" borderId="1" xfId="0" applyBorder="1" applyAlignment="1">
      <alignment horizont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12" xfId="0" applyFont="1" applyBorder="1" applyAlignment="1">
      <alignment horizont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5" fillId="0" borderId="0" xfId="0" applyFont="1" applyFill="1" applyBorder="1"/>
    <xf numFmtId="0" fontId="3" fillId="6" borderId="1" xfId="0" applyFont="1" applyFill="1" applyBorder="1" applyAlignment="1">
      <alignment horizontal="center" vertical="center"/>
    </xf>
    <xf numFmtId="0" fontId="5" fillId="0" borderId="0" xfId="0" applyFont="1" applyFill="1" applyBorder="1" applyAlignment="1">
      <alignment horizontal="center"/>
    </xf>
    <xf numFmtId="0" fontId="2" fillId="0" borderId="1" xfId="0" applyFont="1" applyBorder="1" applyAlignment="1">
      <alignment horizontal="left" vertical="center" wrapText="1"/>
    </xf>
    <xf numFmtId="0" fontId="2" fillId="0" borderId="0" xfId="0" applyFont="1" applyFill="1"/>
    <xf numFmtId="0" fontId="6" fillId="6" borderId="1" xfId="0" applyFont="1" applyFill="1" applyBorder="1" applyAlignment="1">
      <alignment vertical="center"/>
    </xf>
    <xf numFmtId="0" fontId="0" fillId="12" borderId="1" xfId="0" applyFill="1" applyBorder="1" applyAlignment="1">
      <alignment horizontal="left"/>
    </xf>
    <xf numFmtId="0" fontId="3" fillId="10" borderId="1" xfId="0" applyFont="1" applyFill="1" applyBorder="1" applyAlignment="1">
      <alignment horizontal="left" vertical="center"/>
    </xf>
    <xf numFmtId="0" fontId="3" fillId="9" borderId="1" xfId="0" applyFont="1" applyFill="1" applyBorder="1" applyAlignment="1">
      <alignment horizontal="left" vertical="center"/>
    </xf>
    <xf numFmtId="0" fontId="3" fillId="8" borderId="1" xfId="0" applyFont="1" applyFill="1" applyBorder="1" applyAlignment="1">
      <alignment horizontal="left" vertical="center"/>
    </xf>
    <xf numFmtId="0" fontId="7" fillId="0" borderId="7" xfId="0" applyFont="1" applyBorder="1" applyAlignment="1">
      <alignment horizontal="center" vertical="center"/>
    </xf>
    <xf numFmtId="0" fontId="8" fillId="0" borderId="0" xfId="0" applyFont="1"/>
    <xf numFmtId="0" fontId="9" fillId="0" borderId="0" xfId="0" applyFont="1"/>
    <xf numFmtId="0" fontId="11" fillId="0" borderId="0" xfId="0" applyFont="1"/>
    <xf numFmtId="0" fontId="7" fillId="0" borderId="7" xfId="0" applyFont="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horizontal="left" vertical="center" wrapText="1"/>
    </xf>
    <xf numFmtId="0" fontId="11" fillId="0" borderId="0" xfId="0" applyFont="1" applyBorder="1"/>
    <xf numFmtId="0" fontId="11" fillId="0" borderId="11" xfId="0" applyFont="1" applyBorder="1"/>
    <xf numFmtId="0" fontId="3" fillId="6" borderId="1" xfId="0" applyFont="1" applyFill="1" applyBorder="1" applyAlignment="1">
      <alignment vertical="center"/>
    </xf>
    <xf numFmtId="0" fontId="18" fillId="14" borderId="1" xfId="0" applyFont="1" applyFill="1" applyBorder="1"/>
    <xf numFmtId="0" fontId="18" fillId="14" borderId="1"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horizontal="center"/>
    </xf>
    <xf numFmtId="0" fontId="5" fillId="0" borderId="1" xfId="0" applyFont="1" applyFill="1" applyBorder="1"/>
    <xf numFmtId="0" fontId="3" fillId="15" borderId="1" xfId="0" applyFont="1" applyFill="1" applyBorder="1" applyAlignment="1">
      <alignment horizontal="center" vertical="center"/>
    </xf>
    <xf numFmtId="0" fontId="3" fillId="0" borderId="27" xfId="0" applyFont="1" applyFill="1" applyBorder="1" applyAlignment="1"/>
    <xf numFmtId="0" fontId="3" fillId="0" borderId="28" xfId="0" applyFont="1" applyFill="1" applyBorder="1" applyAlignment="1"/>
    <xf numFmtId="0" fontId="3" fillId="0" borderId="29" xfId="0" applyFont="1" applyFill="1" applyBorder="1" applyAlignment="1">
      <alignment horizontal="center" vertical="center"/>
    </xf>
    <xf numFmtId="0" fontId="5" fillId="0" borderId="11" xfId="0" applyFont="1" applyFill="1" applyBorder="1" applyAlignment="1">
      <alignment vertical="center"/>
    </xf>
    <xf numFmtId="0" fontId="3" fillId="0" borderId="1" xfId="0" applyFont="1" applyFill="1" applyBorder="1" applyAlignment="1">
      <alignment horizontal="center"/>
    </xf>
    <xf numFmtId="0" fontId="5" fillId="0" borderId="1" xfId="0" applyFont="1" applyFill="1" applyBorder="1" applyAlignment="1">
      <alignment wrapText="1"/>
    </xf>
    <xf numFmtId="0" fontId="5" fillId="0" borderId="1" xfId="0" applyFont="1" applyFill="1" applyBorder="1" applyAlignment="1">
      <alignment horizontal="center"/>
    </xf>
    <xf numFmtId="0" fontId="3" fillId="0" borderId="30" xfId="0" applyFont="1" applyFill="1" applyBorder="1" applyAlignment="1">
      <alignment horizontal="center" vertical="center"/>
    </xf>
    <xf numFmtId="0" fontId="5" fillId="0" borderId="7" xfId="0" applyFont="1" applyFill="1" applyBorder="1" applyAlignment="1">
      <alignment vertical="center"/>
    </xf>
    <xf numFmtId="0" fontId="3" fillId="0" borderId="1" xfId="0" applyFont="1" applyFill="1" applyBorder="1" applyAlignment="1">
      <alignment wrapText="1"/>
    </xf>
    <xf numFmtId="0" fontId="1" fillId="2" borderId="7" xfId="0" applyFont="1" applyFill="1" applyBorder="1" applyAlignment="1">
      <alignment horizontal="center" vertical="center" textRotation="90" wrapText="1"/>
    </xf>
    <xf numFmtId="0" fontId="0" fillId="0" borderId="0" xfId="0" applyAlignment="1">
      <alignment horizontal="center"/>
    </xf>
    <xf numFmtId="0" fontId="2" fillId="16" borderId="1" xfId="0" applyFont="1" applyFill="1" applyBorder="1" applyAlignment="1">
      <alignment horizontal="center" vertical="center"/>
    </xf>
    <xf numFmtId="0" fontId="0" fillId="0" borderId="7" xfId="0" applyBorder="1" applyAlignment="1">
      <alignment vertical="center"/>
    </xf>
    <xf numFmtId="0" fontId="2" fillId="0" borderId="30" xfId="0" applyFont="1" applyBorder="1" applyAlignment="1">
      <alignment horizontal="center" vertical="center"/>
    </xf>
    <xf numFmtId="0" fontId="2" fillId="17" borderId="1" xfId="0" applyFont="1" applyFill="1" applyBorder="1" applyAlignment="1">
      <alignment horizontal="center" vertical="center" wrapText="1"/>
    </xf>
    <xf numFmtId="0" fontId="0" fillId="0" borderId="11" xfId="0" applyBorder="1" applyAlignment="1">
      <alignment vertical="center"/>
    </xf>
    <xf numFmtId="0" fontId="2" fillId="0" borderId="29" xfId="0" applyFont="1" applyBorder="1" applyAlignment="1">
      <alignment horizontal="center" vertical="center"/>
    </xf>
    <xf numFmtId="0" fontId="2" fillId="0" borderId="28" xfId="0" applyFont="1" applyBorder="1" applyAlignment="1"/>
    <xf numFmtId="0" fontId="2" fillId="0" borderId="27" xfId="0" applyFont="1" applyBorder="1" applyAlignment="1"/>
    <xf numFmtId="0" fontId="21" fillId="4" borderId="7" xfId="0" applyFont="1" applyFill="1" applyBorder="1" applyAlignment="1">
      <alignment horizontal="center" vertical="center" textRotation="90" wrapText="1"/>
    </xf>
    <xf numFmtId="0" fontId="23" fillId="0" borderId="0" xfId="0" applyFont="1" applyAlignment="1">
      <alignment horizontal="justify" vertical="center"/>
    </xf>
    <xf numFmtId="0" fontId="24" fillId="0" borderId="0" xfId="0" applyFont="1" applyAlignment="1">
      <alignment horizontal="justify" vertical="center"/>
    </xf>
    <xf numFmtId="0" fontId="11" fillId="0" borderId="24" xfId="0" applyFont="1" applyBorder="1" applyAlignment="1">
      <alignment horizontal="center" vertical="center"/>
    </xf>
    <xf numFmtId="0" fontId="1" fillId="0" borderId="7" xfId="0" applyFont="1" applyFill="1" applyBorder="1" applyAlignment="1">
      <alignment horizontal="center" vertical="center" textRotation="90" wrapText="1"/>
    </xf>
    <xf numFmtId="0" fontId="7" fillId="0" borderId="24" xfId="0" applyFont="1" applyBorder="1" applyAlignment="1">
      <alignment horizontal="center" vertical="center"/>
    </xf>
    <xf numFmtId="0" fontId="11" fillId="0" borderId="24" xfId="0" applyFont="1" applyBorder="1" applyAlignment="1">
      <alignment horizontal="center" vertical="center" wrapText="1"/>
    </xf>
    <xf numFmtId="0" fontId="11"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4" xfId="0" applyFont="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0" fillId="0" borderId="8" xfId="0" applyFont="1" applyBorder="1" applyAlignment="1">
      <alignment horizontal="center" vertical="center" wrapText="1"/>
    </xf>
    <xf numFmtId="0" fontId="11" fillId="0" borderId="0" xfId="0" applyFont="1" applyAlignment="1">
      <alignment horizontal="left" wrapText="1"/>
    </xf>
    <xf numFmtId="0" fontId="28" fillId="0" borderId="4" xfId="0" applyFont="1" applyBorder="1" applyAlignment="1">
      <alignment horizontal="left" vertical="center" wrapText="1"/>
    </xf>
    <xf numFmtId="0" fontId="28" fillId="0" borderId="7" xfId="0" applyFont="1" applyBorder="1" applyAlignment="1">
      <alignment vertical="center" wrapText="1"/>
    </xf>
    <xf numFmtId="0" fontId="1" fillId="0" borderId="2" xfId="0" applyFont="1" applyBorder="1" applyAlignment="1">
      <alignment horizontal="center" vertical="center" wrapText="1"/>
    </xf>
    <xf numFmtId="0" fontId="1" fillId="0" borderId="24" xfId="0" applyFont="1" applyBorder="1" applyAlignment="1">
      <alignment horizontal="center" vertical="center" wrapText="1"/>
    </xf>
    <xf numFmtId="0" fontId="25" fillId="19" borderId="7" xfId="0" applyFont="1" applyFill="1" applyBorder="1" applyAlignment="1">
      <alignment horizontal="center" vertical="center" wrapText="1"/>
    </xf>
    <xf numFmtId="0" fontId="20" fillId="19" borderId="7" xfId="0" applyFont="1" applyFill="1" applyBorder="1" applyAlignment="1">
      <alignment horizontal="center" vertical="center" wrapText="1"/>
    </xf>
    <xf numFmtId="0" fontId="11" fillId="0" borderId="34" xfId="0" applyFont="1" applyBorder="1" applyAlignment="1">
      <alignment horizontal="left" vertical="center" wrapText="1"/>
    </xf>
    <xf numFmtId="0" fontId="11" fillId="0" borderId="34" xfId="0" applyFont="1" applyBorder="1" applyAlignment="1">
      <alignment horizontal="center" vertical="center" wrapText="1"/>
    </xf>
    <xf numFmtId="0" fontId="1" fillId="18" borderId="7" xfId="0" applyFont="1" applyFill="1" applyBorder="1" applyAlignment="1">
      <alignment horizontal="center" vertical="center" textRotation="90" wrapText="1"/>
    </xf>
    <xf numFmtId="0" fontId="1" fillId="2" borderId="24" xfId="0" applyFont="1" applyFill="1" applyBorder="1" applyAlignment="1">
      <alignment vertical="center" textRotation="90" wrapText="1"/>
    </xf>
    <xf numFmtId="0" fontId="7" fillId="0" borderId="5" xfId="0" applyFont="1" applyBorder="1" applyAlignment="1">
      <alignment vertical="center" wrapText="1"/>
    </xf>
    <xf numFmtId="0" fontId="1" fillId="2" borderId="24" xfId="0" applyFont="1" applyFill="1" applyBorder="1" applyAlignment="1">
      <alignment horizontal="center" vertical="center" textRotation="90" wrapText="1"/>
    </xf>
    <xf numFmtId="0" fontId="7" fillId="0" borderId="5" xfId="0" applyFont="1" applyBorder="1" applyAlignment="1">
      <alignment horizontal="center" vertical="center"/>
    </xf>
    <xf numFmtId="0" fontId="1" fillId="2" borderId="5" xfId="0" applyFont="1" applyFill="1" applyBorder="1" applyAlignment="1">
      <alignment horizontal="center" vertical="center" textRotation="90" wrapText="1"/>
    </xf>
    <xf numFmtId="0" fontId="7" fillId="0" borderId="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6" xfId="0" applyFont="1" applyBorder="1" applyAlignment="1">
      <alignment horizontal="center" vertical="center"/>
    </xf>
    <xf numFmtId="0" fontId="26" fillId="2" borderId="0" xfId="0" applyFont="1" applyFill="1"/>
    <xf numFmtId="0" fontId="30" fillId="2" borderId="24" xfId="0" applyFont="1" applyFill="1" applyBorder="1" applyAlignment="1">
      <alignment horizontal="center" vertical="center" wrapText="1"/>
    </xf>
    <xf numFmtId="0" fontId="28" fillId="2"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30" fillId="2" borderId="7" xfId="0" applyFont="1" applyFill="1" applyBorder="1" applyAlignment="1">
      <alignment horizontal="center" vertical="center" textRotation="90" wrapText="1"/>
    </xf>
    <xf numFmtId="0" fontId="31" fillId="2"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7" xfId="0" applyFont="1" applyFill="1" applyBorder="1" applyAlignment="1">
      <alignment horizontal="center" vertical="center"/>
    </xf>
    <xf numFmtId="0" fontId="31" fillId="2" borderId="24" xfId="0" applyFont="1" applyFill="1" applyBorder="1" applyAlignment="1">
      <alignment horizontal="center" vertical="center"/>
    </xf>
    <xf numFmtId="0" fontId="28" fillId="0" borderId="24" xfId="0" applyFont="1" applyBorder="1" applyAlignment="1">
      <alignment horizontal="left" vertical="center" wrapText="1"/>
    </xf>
    <xf numFmtId="0" fontId="31" fillId="0" borderId="24" xfId="0" applyFont="1" applyBorder="1" applyAlignment="1">
      <alignment horizontal="left" vertical="center" wrapText="1"/>
    </xf>
    <xf numFmtId="0" fontId="31" fillId="0" borderId="24" xfId="0" applyFont="1" applyBorder="1" applyAlignment="1">
      <alignment horizontal="center" vertical="center" wrapText="1"/>
    </xf>
    <xf numFmtId="14" fontId="7" fillId="0" borderId="7" xfId="0" applyNumberFormat="1" applyFont="1" applyBorder="1" applyAlignment="1">
      <alignment horizontal="center" vertical="center" wrapText="1"/>
    </xf>
    <xf numFmtId="0" fontId="10" fillId="0" borderId="24" xfId="0" applyFont="1" applyBorder="1" applyAlignment="1">
      <alignmen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28" fillId="0" borderId="5" xfId="0" applyFont="1" applyBorder="1" applyAlignment="1">
      <alignment horizontal="left" vertical="center" wrapText="1"/>
    </xf>
    <xf numFmtId="0" fontId="28" fillId="0" borderId="8" xfId="0" applyFont="1" applyBorder="1" applyAlignment="1">
      <alignment horizontal="left"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5" xfId="0" applyFont="1" applyBorder="1" applyAlignment="1">
      <alignment horizontal="left" vertical="center" wrapText="1"/>
    </xf>
    <xf numFmtId="0" fontId="10" fillId="2" borderId="24" xfId="0" applyFont="1" applyFill="1" applyBorder="1" applyAlignment="1">
      <alignment horizontal="left" vertical="center" wrapText="1"/>
    </xf>
    <xf numFmtId="0" fontId="10" fillId="0" borderId="24" xfId="0" applyFont="1" applyBorder="1" applyAlignment="1">
      <alignment horizontal="left" vertical="center" wrapText="1"/>
    </xf>
    <xf numFmtId="0" fontId="11" fillId="0" borderId="8" xfId="0" applyFont="1" applyBorder="1" applyAlignment="1">
      <alignment horizontal="left" vertical="center" wrapText="1"/>
    </xf>
    <xf numFmtId="0" fontId="31"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4" fillId="5" borderId="8" xfId="0" applyFont="1" applyFill="1" applyBorder="1" applyAlignment="1">
      <alignment horizontal="center" vertical="center" wrapText="1"/>
    </xf>
    <xf numFmtId="0" fontId="11" fillId="0" borderId="8" xfId="0" applyFont="1" applyBorder="1" applyAlignment="1">
      <alignment horizontal="left" vertical="center" wrapText="1"/>
    </xf>
    <xf numFmtId="0" fontId="20" fillId="5" borderId="24" xfId="0" applyFont="1" applyFill="1" applyBorder="1" applyAlignment="1">
      <alignment horizontal="center" vertical="center" wrapText="1"/>
    </xf>
    <xf numFmtId="0" fontId="10" fillId="0" borderId="8" xfId="0" applyFont="1" applyBorder="1" applyAlignment="1">
      <alignment vertical="center" wrapText="1"/>
    </xf>
    <xf numFmtId="0" fontId="4" fillId="18" borderId="2" xfId="0" applyFont="1" applyFill="1" applyBorder="1" applyAlignment="1">
      <alignment horizontal="center" vertical="center"/>
    </xf>
    <xf numFmtId="0" fontId="4" fillId="18" borderId="3" xfId="0" applyFont="1" applyFill="1" applyBorder="1" applyAlignment="1">
      <alignment horizontal="center" vertical="center"/>
    </xf>
    <xf numFmtId="0" fontId="4" fillId="18" borderId="4" xfId="0" applyFont="1" applyFill="1" applyBorder="1" applyAlignment="1">
      <alignment horizontal="center" vertical="center"/>
    </xf>
    <xf numFmtId="0" fontId="29" fillId="5" borderId="35"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1" fillId="18" borderId="5" xfId="0" applyFont="1" applyFill="1" applyBorder="1" applyAlignment="1">
      <alignment horizontal="center" vertical="center" wrapText="1"/>
    </xf>
    <xf numFmtId="0" fontId="21" fillId="18" borderId="8"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19" borderId="5"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3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19" borderId="2" xfId="0" applyFont="1" applyFill="1" applyBorder="1" applyAlignment="1">
      <alignment horizontal="center" vertical="center"/>
    </xf>
    <xf numFmtId="0" fontId="4" fillId="19" borderId="3" xfId="0" applyFont="1" applyFill="1" applyBorder="1" applyAlignment="1">
      <alignment horizontal="center" vertical="center"/>
    </xf>
    <xf numFmtId="0" fontId="4" fillId="19" borderId="4"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6" borderId="15" xfId="0" applyFont="1" applyFill="1" applyBorder="1" applyAlignment="1">
      <alignment vertical="center" wrapText="1"/>
    </xf>
    <xf numFmtId="0" fontId="3" fillId="6" borderId="22" xfId="0" applyFont="1" applyFill="1" applyBorder="1" applyAlignment="1">
      <alignment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2" xfId="0" applyFont="1" applyBorder="1" applyAlignment="1">
      <alignment horizontal="center"/>
    </xf>
    <xf numFmtId="0" fontId="2" fillId="0" borderId="14" xfId="0" applyFont="1" applyBorder="1" applyAlignment="1">
      <alignment horizontal="center"/>
    </xf>
    <xf numFmtId="0" fontId="2" fillId="16" borderId="15"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3" fillId="13" borderId="16" xfId="0" applyFont="1" applyFill="1" applyBorder="1" applyAlignment="1">
      <alignment vertical="top" wrapText="1"/>
    </xf>
    <xf numFmtId="0" fontId="3" fillId="13" borderId="17" xfId="0" applyFont="1" applyFill="1" applyBorder="1" applyAlignment="1">
      <alignment vertical="top" wrapText="1"/>
    </xf>
    <xf numFmtId="0" fontId="3" fillId="13" borderId="18" xfId="0" applyFont="1" applyFill="1" applyBorder="1" applyAlignment="1">
      <alignment vertical="top" wrapText="1"/>
    </xf>
    <xf numFmtId="0" fontId="3" fillId="13" borderId="25" xfId="0" applyFont="1" applyFill="1" applyBorder="1" applyAlignment="1">
      <alignment vertical="top" wrapText="1"/>
    </xf>
    <xf numFmtId="0" fontId="3" fillId="13" borderId="0" xfId="0" applyFont="1" applyFill="1" applyBorder="1" applyAlignment="1">
      <alignment vertical="top" wrapText="1"/>
    </xf>
    <xf numFmtId="0" fontId="3" fillId="13" borderId="26" xfId="0" applyFont="1" applyFill="1" applyBorder="1" applyAlignment="1">
      <alignment vertical="top" wrapText="1"/>
    </xf>
    <xf numFmtId="0" fontId="3" fillId="13" borderId="19" xfId="0" applyFont="1" applyFill="1" applyBorder="1" applyAlignment="1">
      <alignment vertical="top" wrapText="1"/>
    </xf>
    <xf numFmtId="0" fontId="3" fillId="13" borderId="20" xfId="0" applyFont="1" applyFill="1" applyBorder="1" applyAlignment="1">
      <alignment vertical="top" wrapText="1"/>
    </xf>
    <xf numFmtId="0" fontId="3" fillId="13" borderId="21" xfId="0" applyFont="1" applyFill="1" applyBorder="1" applyAlignment="1">
      <alignment vertical="top" wrapText="1"/>
    </xf>
    <xf numFmtId="0" fontId="13" fillId="0" borderId="0"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vertical="center" wrapText="1"/>
    </xf>
    <xf numFmtId="0" fontId="3" fillId="0" borderId="12" xfId="0" applyFont="1" applyFill="1" applyBorder="1" applyAlignment="1">
      <alignment horizontal="center"/>
    </xf>
    <xf numFmtId="0" fontId="3" fillId="0" borderId="14" xfId="0" applyFont="1" applyFill="1" applyBorder="1" applyAlignment="1">
      <alignment horizontal="center"/>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2" fillId="0" borderId="15" xfId="0" applyFont="1" applyBorder="1" applyAlignment="1">
      <alignment horizontal="left" vertical="center" wrapText="1"/>
    </xf>
    <xf numFmtId="0" fontId="2" fillId="0" borderId="22" xfId="0" applyFont="1" applyBorder="1" applyAlignment="1">
      <alignment horizontal="left" vertical="center" wrapText="1"/>
    </xf>
    <xf numFmtId="0" fontId="0" fillId="0" borderId="15"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wrapText="1"/>
    </xf>
  </cellXfs>
  <cellStyles count="1">
    <cellStyle name="Normal" xfId="0" builtinId="0"/>
  </cellStyles>
  <dxfs count="79">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FF9900"/>
        </patternFill>
      </fill>
    </dxf>
    <dxf>
      <fill>
        <patternFill>
          <bgColor rgb="FFFF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33"/>
        </patternFill>
      </fill>
    </dxf>
    <dxf>
      <fill>
        <patternFill>
          <bgColor rgb="FFCC3300"/>
        </patternFill>
      </fill>
    </dxf>
    <dxf>
      <font>
        <b/>
        <i val="0"/>
        <color rgb="FF00B050"/>
      </font>
      <fill>
        <patternFill>
          <bgColor theme="0"/>
        </patternFill>
      </fill>
    </dxf>
    <dxf>
      <fill>
        <patternFill>
          <bgColor rgb="FF00B050"/>
        </patternFill>
      </fill>
    </dxf>
    <dxf>
      <font>
        <color theme="1"/>
      </font>
    </dxf>
    <dxf>
      <fill>
        <patternFill>
          <bgColor rgb="FF00B050"/>
        </patternFill>
      </fill>
    </dxf>
    <dxf>
      <fill>
        <patternFill>
          <bgColor rgb="FFFFFF00"/>
        </patternFill>
      </fill>
    </dxf>
    <dxf>
      <fill>
        <patternFill>
          <bgColor rgb="FFFF9900"/>
        </patternFill>
      </fill>
    </dxf>
    <dxf>
      <fill>
        <patternFill>
          <bgColor rgb="FFCC3300"/>
        </patternFill>
      </fill>
    </dxf>
    <dxf>
      <fill>
        <patternFill>
          <bgColor rgb="FF00B050"/>
        </patternFill>
      </fill>
    </dxf>
    <dxf>
      <fill>
        <patternFill>
          <bgColor rgb="FFCC3300"/>
        </patternFill>
      </fill>
    </dxf>
    <dxf>
      <fill>
        <patternFill>
          <bgColor rgb="FFFFFF00"/>
        </patternFill>
      </fill>
    </dxf>
    <dxf>
      <fill>
        <patternFill>
          <bgColor rgb="FFFF9933"/>
        </patternFill>
      </fill>
    </dxf>
    <dxf>
      <fill>
        <patternFill>
          <bgColor rgb="FFCC33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9900"/>
        </patternFill>
      </fill>
    </dxf>
    <dxf>
      <fill>
        <patternFill>
          <bgColor rgb="FFC00000"/>
        </patternFill>
      </fill>
    </dxf>
    <dxf>
      <fill>
        <patternFill>
          <bgColor rgb="FF00B050"/>
        </patternFill>
      </fill>
    </dxf>
    <dxf>
      <fill>
        <patternFill>
          <bgColor rgb="FFFFFF00"/>
        </patternFill>
      </fill>
    </dxf>
    <dxf>
      <fill>
        <patternFill>
          <bgColor rgb="FFFF9900"/>
        </patternFill>
      </fill>
    </dxf>
    <dxf>
      <fill>
        <patternFill>
          <bgColor rgb="FFCC3300"/>
        </patternFill>
      </fill>
    </dxf>
    <dxf>
      <font>
        <b/>
        <i val="0"/>
        <color theme="4" tint="-0.24994659260841701"/>
      </font>
    </dxf>
    <dxf>
      <fill>
        <patternFill>
          <bgColor rgb="FFFF0000"/>
        </patternFill>
      </fill>
    </dxf>
    <dxf>
      <font>
        <b/>
        <i val="0"/>
        <color rgb="FFFF0000"/>
      </font>
    </dxf>
    <dxf>
      <fill>
        <patternFill>
          <bgColor theme="0"/>
        </patternFill>
      </fill>
    </dxf>
    <dxf>
      <font>
        <b/>
        <i val="0"/>
        <color rgb="FF00B050"/>
      </font>
      <fill>
        <patternFill>
          <bgColor theme="9"/>
        </patternFill>
      </fill>
    </dxf>
    <dxf>
      <fill>
        <patternFill>
          <bgColor theme="0"/>
        </patternFill>
      </fill>
    </dxf>
    <dxf>
      <font>
        <b/>
        <i val="0"/>
        <color theme="8" tint="-0.24994659260841701"/>
      </font>
    </dxf>
    <dxf>
      <font>
        <color rgb="FFFF0000"/>
      </font>
    </dxf>
    <dxf>
      <fill>
        <patternFill>
          <bgColor rgb="FFCC3300"/>
        </patternFill>
      </fill>
    </dxf>
    <dxf>
      <fill>
        <patternFill>
          <bgColor rgb="FFFFCC99"/>
        </patternFill>
      </fill>
    </dxf>
    <dxf>
      <fill>
        <patternFill>
          <bgColor rgb="FFFFFF00"/>
        </patternFill>
      </fill>
    </dxf>
    <dxf>
      <fill>
        <patternFill>
          <bgColor rgb="FF00B050"/>
        </patternFill>
      </fill>
    </dxf>
    <dxf>
      <fill>
        <patternFill>
          <bgColor theme="5" tint="0.59996337778862885"/>
        </patternFill>
      </fill>
    </dxf>
    <dxf>
      <fill>
        <patternFill>
          <bgColor rgb="FFCC3300"/>
        </patternFill>
      </fill>
    </dxf>
    <dxf>
      <fill>
        <patternFill>
          <bgColor theme="5" tint="0.59996337778862885"/>
        </patternFill>
      </fill>
    </dxf>
    <dxf>
      <fill>
        <patternFill>
          <bgColor rgb="FFFFCC99"/>
        </patternFill>
      </fill>
    </dxf>
    <dxf>
      <fill>
        <patternFill>
          <bgColor rgb="FFFFCC99"/>
        </patternFill>
      </fill>
    </dxf>
    <dxf>
      <fill>
        <patternFill>
          <bgColor rgb="FFFF9900"/>
        </patternFill>
      </fill>
    </dxf>
    <dxf>
      <fill>
        <patternFill>
          <bgColor rgb="FFFF9900"/>
        </patternFill>
      </fill>
    </dxf>
    <dxf>
      <fill>
        <patternFill>
          <bgColor rgb="FF00B050"/>
        </patternFill>
      </fill>
    </dxf>
    <dxf>
      <fill>
        <patternFill>
          <bgColor rgb="FFFFFF00"/>
        </patternFill>
      </fill>
    </dxf>
    <dxf>
      <fill>
        <patternFill>
          <bgColor rgb="FFCC3300"/>
        </patternFill>
      </fill>
    </dxf>
    <dxf>
      <font>
        <color rgb="FFFF0000"/>
      </font>
    </dxf>
  </dxfs>
  <tableStyles count="0" defaultTableStyle="TableStyleMedium2" defaultPivotStyle="PivotStyleLight16"/>
  <colors>
    <mruColors>
      <color rgb="FFFF3300"/>
      <color rgb="FFFF9900"/>
      <color rgb="FFD51203"/>
      <color rgb="FFCC3300"/>
      <color rgb="FFFF9933"/>
      <color rgb="FFFFCC99"/>
      <color rgb="FFE26B0A"/>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tton/Desktop/Contrato%20Riesgo-Indicadores/Riesgos/Mesas%20de%20Trabajo%20Riesgos/Administraci&#243;n%20de%20Riesgo/Matriz%20de%20Riesgos%20CGD-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Administraci&#243;n%20de%20Riesgo\Matriz%20d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ontrato%20Riesgo-Indicadores\Riesgos\Mesas%20de%20Trabajo%20Riesgos\Presentaci&#243;n%20de%20Riesgos\2013\1.%20Aprobados\Director%20Jur&#237;dico\Gesti&#243;n%20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 REGIONAL"/>
      <sheetName val="RIESGO"/>
      <sheetName val="CALIFICACIÓN RIESGO"/>
      <sheetName val="EVALUACIÓN RIESGO"/>
      <sheetName val="VALORACIÓN CONTROL"/>
      <sheetName val="EFECTOS VALORACIÓN CONTROL"/>
      <sheetName val="Centros_Regionales"/>
    </sheetNames>
    <sheetDataSet>
      <sheetData sheetId="0">
        <row r="2">
          <cell r="B2" t="str">
            <v>OBJETIVO</v>
          </cell>
        </row>
        <row r="3">
          <cell r="A3" t="str">
            <v>Direccionamiento Estratégico</v>
          </cell>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A4" t="str">
            <v>Gestión de Tecnologías de la Información</v>
          </cell>
          <cell r="B4" t="str">
            <v>Gestionar, suministrar y mejorar continuamente los servicios de tecnologías de la información alineados con las estrategias de la Entidad para apoyar el cumplimiento de la misión Institucional.</v>
          </cell>
        </row>
        <row r="5">
          <cell r="A5" t="str">
            <v>Gestión del Talento Humano</v>
          </cell>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A7" t="str">
            <v>Gestión de Formación Profesional Integral</v>
          </cell>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A8" t="str">
            <v>Gestión por Competencias para las Cuaificaciones</v>
          </cell>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A9" t="str">
            <v>Gestión de la Innovación y la Competitividad</v>
          </cell>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A10" t="str">
            <v>Gestión de Empleo, Orientación Ocupacional y Empleabilidad</v>
          </cell>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A11" t="str">
            <v>Gestión de Emprendimiento y Empresarismo</v>
          </cell>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A12" t="str">
            <v>Relacionamiento Empresarial y Gestión del Cliente</v>
          </cell>
          <cell r="B12" t="str">
            <v>Establecer las necesidades y el relacionamiento de los diferentes grupos de interés que atiende el SENA, con el fin de ser insumo y  de gestionar aquellos requerimientos que les corresponde a la dirección de acuerdo al decreto 249</v>
          </cell>
        </row>
        <row r="13">
          <cell r="A13" t="str">
            <v>Gestión de Comunicaciones</v>
          </cell>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A14" t="str">
            <v>Gestión Documental</v>
          </cell>
          <cell r="B14" t="str">
            <v>Planear e implementar las reglas y principios generales que regulan la función archivística con el fin de controlar y preservar la memoria institucional del SENA.</v>
          </cell>
        </row>
        <row r="15">
          <cell r="A15" t="str">
            <v>Gestión de Evaluación y Control</v>
          </cell>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A16" t="str">
            <v>Gestión Jurídica</v>
          </cell>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A17" t="str">
            <v>Gestión de Recursos Financieros</v>
          </cell>
          <cell r="B17" t="str">
            <v>Garantizar el recaudo, uso, manejo y registro adecuado de los recursos económicos conforme al direccionamiento estratégico de la Entidad.</v>
          </cell>
        </row>
        <row r="18">
          <cell r="A18" t="str">
            <v>Gestión de Infraestructura y Logística</v>
          </cell>
          <cell r="B18" t="str">
            <v>Garantizar el buen uso y conservación de los bienes muebles e inmuebles de la entidad y gestionar la adecuada prestación de servicios generales para el cumplimiento de los objetivos definidos en el plan estratégico del SENA.</v>
          </cell>
        </row>
        <row r="19">
          <cell r="A19" t="str">
            <v>Gestión de Contratación y Convenios</v>
          </cell>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A20" t="str">
            <v>Gestión de Articulación Regional</v>
          </cell>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sheetData sheetId="3"/>
      <sheetData sheetId="4"/>
      <sheetData sheetId="5"/>
      <sheetData sheetId="6"/>
      <sheetData sheetId="7">
        <row r="3">
          <cell r="E3" t="str">
            <v>Despacho Dirección Amazonas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RIESGO"/>
      <sheetName val="VALORACIÓN CONTROL"/>
      <sheetName val="CALIFICACIÓN RIESGO"/>
      <sheetName val="EVALUACIÓN RIESGO"/>
      <sheetName val="EFECTOS VALORACIÓN CONTROL"/>
      <sheetName val="New Evaluation"/>
      <sheetName val="Hoja"/>
      <sheetName val="Centros_Regionales"/>
      <sheetName val="Mapa Riesgo Corrupcion"/>
    </sheetNames>
    <sheetDataSet>
      <sheetData sheetId="0">
        <row r="2">
          <cell r="B2" t="str">
            <v>OBJETIVO</v>
          </cell>
        </row>
        <row r="3">
          <cell r="B3" t="str">
            <v>Definir las políticas, lineamientos y directrices de la Entidad encaminadas a orientar la gestion institucional hacia el cumplimiento de la misión encomendada, de la visión proyectada en el largo,  mediano y  corto plazo y realizar el seguimiento orientado hacia hacia la optimización de los recursos, el mejoramiento continuo y el desarrollo integral.</v>
          </cell>
        </row>
        <row r="4">
          <cell r="B4" t="str">
            <v>Gestionar, suministrar y mejorar continuamente los servicios de tecnologías de la información alineados con las estrategias de la Entidad para apoyar el cumplimiento de la misión Institucional.</v>
          </cell>
        </row>
        <row r="5">
          <cell r="B5" t="str">
            <v>Gestionar integralmente el talento humano del SENA y su familia, mediante el establecimiento de políticas, planes, programas orientados al fortalecimiento de sus competencias, el mejoramiento del clima laboral, de la calidad de vida, seguridad y salud ocupacional, con el fin de incrementar su productividad y así contribuir al desarrollo social y técnico de los trabajadores colombianos.</v>
          </cell>
        </row>
        <row r="7">
          <cell r="B7" t="str">
            <v>Diseñar, administrar y orientar, la formación profesional integral, accesible e incluyente,  para dar respuesta a las necesidades actuales y futuras de formación del sector productivo y social, a través del desarrollo de competencias que le permitan a las personas desempeñarse profesionalmente, y a las empresas el mejoramiento de su gestión y competitividad.</v>
          </cell>
        </row>
        <row r="8">
          <cell r="B8" t="str">
            <v>Estructurar las cualificaciones requeridas por el Sector Productivo a través de la identificación y estandarización de las competencias laborales como base para el desarrollo de la evaluación y certificación de las mismas, la elaboración de programas de formación, así como para la gestión del talento humano en las organizaciones.</v>
          </cell>
        </row>
        <row r="9">
          <cell r="B9" t="str">
            <v>Promover la investigación, el desarrollo tecnológico, la innovación  y la formación especializada en el sector productivo y en el SENA, con el fin de mejorar la productividad y competitividad del país, así como la  generación y apropiación social del conocimiento.</v>
          </cell>
        </row>
        <row r="10">
          <cell r="B10" t="str">
            <v>Contribuir con la disminución del desempleo en Colombia mediante la prestación de servicios de intermediación laboral y de orientación ocupacional  a través del Servicio Público de Empleo, así como la atención a Poblaciones Vulnerables y el suministro de información que contribuya al análisis del comportamiento de las ocupaciones en el mercado laboral.</v>
          </cell>
        </row>
        <row r="11">
          <cell r="B11" t="str">
            <v>Fomentar la cultura del emprendimiento y el empresarismo a través de actividades de capacitación y asesoría que contribuyan al crecimiento productivo del país por medio de la creación de empresas competitivas y sostenibles en el  mercado.</v>
          </cell>
        </row>
        <row r="12">
          <cell r="B12" t="str">
            <v>Establecer las necesidades y el relacionamiento de los diferentes grupos de interés que atiende el SENA, con el fin de ser insumo y  de gestionar aquellos requerimientos que les corresponde a la dirección de acuerdo al decreto 249</v>
          </cell>
        </row>
        <row r="13">
          <cell r="B13" t="str">
            <v>Gestionar la comunicación institucional al interior y exterior de la entidad con un enfoque editorial educomunicativo, acorde con el manual de imagen corporativa y naturaleza de la Entidad que permitan la efectiva visibilidad de su labor misional.</v>
          </cell>
        </row>
        <row r="14">
          <cell r="B14" t="str">
            <v>Planear e implementar las reglas y principios generales que regulan la función archivística con el fin de controlar y preservar la memoria institucional del SENA.</v>
          </cell>
        </row>
        <row r="15">
          <cell r="B15" t="str">
            <v>Evaluar la gestión de la Entidad generando recomendaciones y alertas determinantes para la toma de decisiones estratégicas con el ánimo de contribuir al mejoramiento continúo de los procesos  y al establecimiento de la cultura del autocontrol, la autoevaluación y la autorregulación.</v>
          </cell>
        </row>
        <row r="16">
          <cell r="B16" t="str">
            <v>Brindar soporte jurídico en las actividades de la entidad, acorde con la misión y políticas institucionales en forma oportuna, eficiente y eficaz con privilegio de la defensa preventiva del daño antijurídico en coordinación con los clientes internos  y externos para el logro de los objetivos.</v>
          </cell>
        </row>
        <row r="17">
          <cell r="B17" t="str">
            <v>Garantizar el recaudo, uso, manejo y registro adecuado de los recursos económicos conforme al direccionamiento estratégico de la Entidad.</v>
          </cell>
        </row>
        <row r="18">
          <cell r="B18" t="str">
            <v>Garantizar el buen uso y conservación de los bienes muebles e inmuebles de la entidad y gestionar la adecuada prestación de servicios generales para el cumplimiento de los objetivos definidos en el plan estratégico del SENA.</v>
          </cell>
        </row>
        <row r="19">
          <cell r="B19" t="str">
            <v>Garantizar la adquisición de bienes, obras o servicios y apoyar la ejecución de proyectos a través del desarrollo de convenios interadministrativos, especiales de cooperación y docente asistencial de forma transparente y en cumplimiento de la normatividad vigente.</v>
          </cell>
        </row>
        <row r="20">
          <cell r="B20" t="str">
            <v>Garantizar que las políticas, objetivos, estrategias, planes, programas, normas y procedimientos adoptados por la Entidad se ejecuten con el fin de dar cumplimiento a la misión del SENA, artiulada según la necesidad y el contexto regional</v>
          </cell>
        </row>
      </sheetData>
      <sheetData sheetId="1"/>
      <sheetData sheetId="2" refreshError="1"/>
      <sheetData sheetId="3" refreshError="1"/>
      <sheetData sheetId="4"/>
      <sheetData sheetId="5" refreshError="1"/>
      <sheetData sheetId="6"/>
      <sheetData sheetId="7" refreshError="1"/>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Gestión Jurídica"/>
      <sheetName val="CALIFICACIÓN RIESGO"/>
      <sheetName val="EVALUACIÓN RIESGO"/>
      <sheetName val="VALORACIÓN CONTROL"/>
      <sheetName val="EFECTOS VALORACIÓN CONTROL"/>
      <sheetName val="New Evaluation"/>
      <sheetName val="Centros_Regionales"/>
    </sheetNames>
    <sheetDataSet>
      <sheetData sheetId="0">
        <row r="3">
          <cell r="A3" t="str">
            <v>Direccionamiento Estratégico</v>
          </cell>
        </row>
        <row r="4">
          <cell r="A4" t="str">
            <v>Gestión de Tecnologías de la Información</v>
          </cell>
        </row>
        <row r="5">
          <cell r="A5" t="str">
            <v>Gestión del Talento Humano</v>
          </cell>
        </row>
        <row r="6">
          <cell r="A6">
            <v>0</v>
          </cell>
        </row>
        <row r="7">
          <cell r="A7" t="str">
            <v>Gestión de Formación Profesional Integral</v>
          </cell>
        </row>
        <row r="8">
          <cell r="A8" t="str">
            <v>Gestión por Competencias para las Cuaificaciones</v>
          </cell>
        </row>
        <row r="9">
          <cell r="A9" t="str">
            <v>Gestión de la Innovación y la Competitividad</v>
          </cell>
        </row>
        <row r="10">
          <cell r="A10" t="str">
            <v>Gestión de Empleo, Orientación Ocupacional y Empleabilidad</v>
          </cell>
        </row>
        <row r="11">
          <cell r="A11" t="str">
            <v>Gestión de Emprendimiento y Empresarismo</v>
          </cell>
        </row>
        <row r="12">
          <cell r="A12" t="str">
            <v>Relacionamiento Empresarial y Gestión del Cliente</v>
          </cell>
        </row>
        <row r="13">
          <cell r="A13" t="str">
            <v>Gestión de Comunicaciones</v>
          </cell>
        </row>
        <row r="14">
          <cell r="A14" t="str">
            <v>Gestión Documental</v>
          </cell>
        </row>
        <row r="15">
          <cell r="A15" t="str">
            <v>Gestión de Evaluación y Control</v>
          </cell>
        </row>
        <row r="16">
          <cell r="A16" t="str">
            <v>Gestión Jurídica</v>
          </cell>
        </row>
        <row r="17">
          <cell r="A17" t="str">
            <v>Gestión de Recursos Financieros</v>
          </cell>
        </row>
        <row r="18">
          <cell r="A18" t="str">
            <v>Gestión de Infraestructura y Logística</v>
          </cell>
        </row>
        <row r="19">
          <cell r="A19" t="str">
            <v>Gestión de Contratación y Convenios</v>
          </cell>
        </row>
        <row r="20">
          <cell r="A20" t="str">
            <v>Gestión de Articulación Regional</v>
          </cell>
        </row>
      </sheetData>
      <sheetData sheetId="1"/>
      <sheetData sheetId="2"/>
      <sheetData sheetId="3">
        <row r="7">
          <cell r="J7" t="str">
            <v xml:space="preserve">RaroInsignificante </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A1786"/>
  <sheetViews>
    <sheetView tabSelected="1" zoomScale="130" zoomScaleNormal="130" workbookViewId="0">
      <pane xSplit="3" ySplit="3" topLeftCell="D7" activePane="bottomRight" state="frozen"/>
      <selection pane="topRight" activeCell="D1" sqref="D1"/>
      <selection pane="bottomLeft" activeCell="A6" sqref="A6"/>
      <selection pane="bottomRight" sqref="A1:A3"/>
    </sheetView>
  </sheetViews>
  <sheetFormatPr baseColWidth="10" defaultRowHeight="9"/>
  <cols>
    <col min="1" max="1" width="13.5703125" style="31" customWidth="1"/>
    <col min="2" max="2" width="19.42578125" style="31" customWidth="1"/>
    <col min="3" max="3" width="17.5703125" style="31" customWidth="1"/>
    <col min="4" max="4" width="31" style="31" customWidth="1"/>
    <col min="5" max="5" width="11.5703125" style="31" customWidth="1"/>
    <col min="6" max="6" width="7.85546875" style="31" customWidth="1"/>
    <col min="7" max="7" width="8.85546875" style="31" customWidth="1"/>
    <col min="8" max="8" width="4.5703125" style="31" bestFit="1" customWidth="1"/>
    <col min="9" max="9" width="21.28515625" style="31" customWidth="1"/>
    <col min="10" max="10" width="9.28515625" style="31" customWidth="1"/>
    <col min="11" max="11" width="14.5703125" style="31" customWidth="1"/>
    <col min="12" max="12" width="18.28515625" style="31" customWidth="1"/>
    <col min="13" max="13" width="15.28515625" style="31" customWidth="1"/>
    <col min="14" max="14" width="16.28515625" style="31" customWidth="1"/>
    <col min="15" max="15" width="19.28515625" style="31" customWidth="1"/>
    <col min="16" max="17" width="8.85546875" style="31" customWidth="1"/>
    <col min="18" max="18" width="7.42578125" style="31" customWidth="1"/>
    <col min="19" max="19" width="9.140625" style="31" customWidth="1"/>
    <col min="20" max="20" width="4.42578125" style="31" customWidth="1"/>
    <col min="21" max="21" width="8.7109375" style="31" customWidth="1"/>
    <col min="22" max="22" width="17" style="31" customWidth="1"/>
    <col min="23" max="23" width="11.42578125" style="31"/>
    <col min="24" max="24" width="9.85546875" style="31" customWidth="1"/>
    <col min="25" max="25" width="8.85546875" style="31" customWidth="1"/>
    <col min="26" max="26" width="14.5703125" style="36" customWidth="1"/>
    <col min="27" max="27" width="19.140625" style="31" customWidth="1"/>
    <col min="28" max="16384" width="11.42578125" style="31"/>
  </cols>
  <sheetData>
    <row r="1" spans="1:27" ht="21" customHeight="1" thickBot="1">
      <c r="A1" s="130" t="s">
        <v>139</v>
      </c>
      <c r="B1" s="130" t="s">
        <v>138</v>
      </c>
      <c r="C1" s="127" t="s">
        <v>2</v>
      </c>
      <c r="D1" s="128"/>
      <c r="E1" s="128"/>
      <c r="F1" s="128"/>
      <c r="G1" s="128"/>
      <c r="H1" s="129"/>
      <c r="I1" s="142" t="s">
        <v>3</v>
      </c>
      <c r="J1" s="142"/>
      <c r="K1" s="142"/>
      <c r="L1" s="142"/>
      <c r="M1" s="142"/>
      <c r="N1" s="142"/>
      <c r="O1" s="142"/>
      <c r="P1" s="142"/>
      <c r="Q1" s="142"/>
      <c r="R1" s="74"/>
      <c r="S1" s="74"/>
      <c r="T1" s="74"/>
      <c r="U1" s="75"/>
      <c r="V1" s="137" t="s">
        <v>178</v>
      </c>
      <c r="W1" s="139"/>
      <c r="X1" s="139"/>
      <c r="Y1" s="139"/>
      <c r="Z1" s="139"/>
      <c r="AA1" s="138"/>
    </row>
    <row r="2" spans="1:27" ht="18.75" customHeight="1" thickBot="1">
      <c r="A2" s="131"/>
      <c r="B2" s="131"/>
      <c r="C2" s="133" t="s">
        <v>15</v>
      </c>
      <c r="D2" s="133" t="s">
        <v>4</v>
      </c>
      <c r="E2" s="135" t="s">
        <v>160</v>
      </c>
      <c r="F2" s="127" t="s">
        <v>5</v>
      </c>
      <c r="G2" s="128"/>
      <c r="H2" s="129"/>
      <c r="I2" s="140" t="s">
        <v>13</v>
      </c>
      <c r="J2" s="148" t="s">
        <v>69</v>
      </c>
      <c r="K2" s="149"/>
      <c r="L2" s="149"/>
      <c r="M2" s="149"/>
      <c r="N2" s="149"/>
      <c r="O2" s="149"/>
      <c r="P2" s="149"/>
      <c r="Q2" s="150"/>
      <c r="R2" s="143" t="s">
        <v>6</v>
      </c>
      <c r="S2" s="144"/>
      <c r="T2" s="145"/>
      <c r="U2" s="151" t="s">
        <v>7</v>
      </c>
      <c r="V2" s="153" t="s">
        <v>171</v>
      </c>
      <c r="W2" s="155" t="s">
        <v>8</v>
      </c>
      <c r="X2" s="155" t="s">
        <v>172</v>
      </c>
      <c r="Y2" s="146" t="s">
        <v>170</v>
      </c>
      <c r="Z2" s="137" t="s">
        <v>9</v>
      </c>
      <c r="AA2" s="138"/>
    </row>
    <row r="3" spans="1:27" ht="67.5" thickBot="1">
      <c r="A3" s="132"/>
      <c r="B3" s="132"/>
      <c r="C3" s="134"/>
      <c r="D3" s="134"/>
      <c r="E3" s="136"/>
      <c r="F3" s="86" t="s">
        <v>10</v>
      </c>
      <c r="G3" s="86" t="s">
        <v>11</v>
      </c>
      <c r="H3" s="86" t="s">
        <v>12</v>
      </c>
      <c r="I3" s="141"/>
      <c r="J3" s="82" t="s">
        <v>50</v>
      </c>
      <c r="K3" s="82" t="s">
        <v>53</v>
      </c>
      <c r="L3" s="82" t="s">
        <v>56</v>
      </c>
      <c r="M3" s="82" t="s">
        <v>59</v>
      </c>
      <c r="N3" s="82" t="s">
        <v>63</v>
      </c>
      <c r="O3" s="82" t="s">
        <v>66</v>
      </c>
      <c r="P3" s="83" t="s">
        <v>16</v>
      </c>
      <c r="Q3" s="83" t="s">
        <v>70</v>
      </c>
      <c r="R3" s="64" t="s">
        <v>10</v>
      </c>
      <c r="S3" s="64" t="s">
        <v>11</v>
      </c>
      <c r="T3" s="64" t="s">
        <v>12</v>
      </c>
      <c r="U3" s="152"/>
      <c r="V3" s="154"/>
      <c r="W3" s="156"/>
      <c r="X3" s="156"/>
      <c r="Y3" s="147"/>
      <c r="Z3" s="123" t="s">
        <v>176</v>
      </c>
      <c r="AA3" s="125" t="s">
        <v>177</v>
      </c>
    </row>
    <row r="4" spans="1:27" ht="119.25" customHeight="1" thickBot="1">
      <c r="A4" s="80" t="s">
        <v>143</v>
      </c>
      <c r="B4" s="115" t="s">
        <v>140</v>
      </c>
      <c r="C4" s="108" t="s">
        <v>0</v>
      </c>
      <c r="D4" s="78" t="s">
        <v>156</v>
      </c>
      <c r="E4" s="67" t="s">
        <v>1</v>
      </c>
      <c r="F4" s="28" t="s">
        <v>137</v>
      </c>
      <c r="G4" s="28" t="s">
        <v>26</v>
      </c>
      <c r="H4" s="54" t="str">
        <f>VLOOKUP(CONCATENATE(F4,G4),Evaluación!J7:K31,2,FALSE)</f>
        <v>ALTO</v>
      </c>
      <c r="I4" s="33" t="s">
        <v>14</v>
      </c>
      <c r="J4" s="32">
        <v>15</v>
      </c>
      <c r="K4" s="32">
        <v>15</v>
      </c>
      <c r="L4" s="32">
        <v>15</v>
      </c>
      <c r="M4" s="32">
        <v>15</v>
      </c>
      <c r="N4" s="32">
        <v>15</v>
      </c>
      <c r="O4" s="32">
        <v>0</v>
      </c>
      <c r="P4" s="32">
        <f t="shared" ref="P4:P5" si="0">SUM(J4:O4)</f>
        <v>75</v>
      </c>
      <c r="Q4" s="32">
        <f t="shared" ref="Q4:Q5" si="1">IF(P4&lt;51,0,IF(P4&lt;76,1,2))</f>
        <v>1</v>
      </c>
      <c r="R4" s="28" t="str">
        <f>VLOOKUP(CONCATENATE(Q4,F4),'New Evaluation'!$I$12:$J$26,2,FALSE)</f>
        <v>Rara Vez</v>
      </c>
      <c r="S4" s="28" t="str">
        <f>VLOOKUP(CONCATENATE(Q4,G4),'New Evaluation'!$B$12:$C$26,2,FALSE)</f>
        <v xml:space="preserve">Mayor </v>
      </c>
      <c r="T4" s="54" t="str">
        <f>VLOOKUP(CONCATENATE(R4,S4),Evaluación!J7:K31,2,FALSE)</f>
        <v>ALTO</v>
      </c>
      <c r="U4" s="28" t="s">
        <v>162</v>
      </c>
      <c r="V4" s="126" t="s">
        <v>189</v>
      </c>
      <c r="W4" s="32" t="s">
        <v>188</v>
      </c>
      <c r="X4" s="32" t="s">
        <v>199</v>
      </c>
      <c r="Y4" s="107" t="s">
        <v>200</v>
      </c>
      <c r="Z4" s="76" t="s">
        <v>205</v>
      </c>
      <c r="AA4" s="76" t="s">
        <v>206</v>
      </c>
    </row>
    <row r="5" spans="1:27" ht="109.5" customHeight="1" thickBot="1">
      <c r="A5" s="81" t="s">
        <v>145</v>
      </c>
      <c r="B5" s="116" t="s">
        <v>154</v>
      </c>
      <c r="C5" s="119" t="s">
        <v>155</v>
      </c>
      <c r="D5" s="79" t="s">
        <v>207</v>
      </c>
      <c r="E5" s="67" t="s">
        <v>1</v>
      </c>
      <c r="F5" s="69" t="s">
        <v>137</v>
      </c>
      <c r="G5" s="69" t="s">
        <v>25</v>
      </c>
      <c r="H5" s="68" t="str">
        <f>VLOOKUP(CONCATENATE(F5,G5),Evaluación!J7:K31,2,FALSE)</f>
        <v>ALTO</v>
      </c>
      <c r="I5" s="71" t="s">
        <v>201</v>
      </c>
      <c r="J5" s="72">
        <v>15</v>
      </c>
      <c r="K5" s="72">
        <v>15</v>
      </c>
      <c r="L5" s="72">
        <v>15</v>
      </c>
      <c r="M5" s="72">
        <v>15</v>
      </c>
      <c r="N5" s="72">
        <v>15</v>
      </c>
      <c r="O5" s="72">
        <v>25</v>
      </c>
      <c r="P5" s="72">
        <f t="shared" si="0"/>
        <v>100</v>
      </c>
      <c r="Q5" s="72">
        <f t="shared" si="1"/>
        <v>2</v>
      </c>
      <c r="R5" s="69" t="str">
        <f>VLOOKUP(CONCATENATE(Q5,F5),'New Evaluation'!$I$12:$J$26,2,FALSE)</f>
        <v>Rara Vez</v>
      </c>
      <c r="S5" s="73" t="str">
        <f>VLOOKUP(CONCATENATE(Q5,G5),'New Evaluation'!$B$12:$C$26,2,FALSE)</f>
        <v>Menor</v>
      </c>
      <c r="T5" s="68" t="str">
        <f>VLOOKUP(CONCATENATE(R5,S5),Evaluación!J7:K31,2,FALSE)</f>
        <v>BAJO</v>
      </c>
      <c r="U5" s="28" t="s">
        <v>163</v>
      </c>
      <c r="V5" s="71" t="s">
        <v>157</v>
      </c>
      <c r="W5" s="70" t="s">
        <v>202</v>
      </c>
      <c r="X5" s="70" t="s">
        <v>203</v>
      </c>
      <c r="Y5" s="70" t="s">
        <v>158</v>
      </c>
      <c r="Z5" s="76" t="s">
        <v>205</v>
      </c>
      <c r="AA5" s="70" t="s">
        <v>159</v>
      </c>
    </row>
    <row r="6" spans="1:27" ht="124.5" customHeight="1" thickBot="1">
      <c r="A6" s="93" t="s">
        <v>149</v>
      </c>
      <c r="B6" s="111" t="s">
        <v>17</v>
      </c>
      <c r="C6" s="117" t="s">
        <v>173</v>
      </c>
      <c r="D6" s="113" t="s">
        <v>181</v>
      </c>
      <c r="E6" s="67" t="s">
        <v>1</v>
      </c>
      <c r="F6" s="90" t="s">
        <v>31</v>
      </c>
      <c r="G6" s="90" t="s">
        <v>25</v>
      </c>
      <c r="H6" s="89" t="str">
        <f>VLOOKUP(CONCATENATE(F6,G6),Evaluación!J7:K31,2,FALSE)</f>
        <v>ALTO</v>
      </c>
      <c r="I6" s="109" t="s">
        <v>191</v>
      </c>
      <c r="J6" s="92">
        <v>15</v>
      </c>
      <c r="K6" s="92">
        <v>15</v>
      </c>
      <c r="L6" s="92">
        <v>15</v>
      </c>
      <c r="M6" s="92">
        <v>15</v>
      </c>
      <c r="N6" s="92">
        <v>15</v>
      </c>
      <c r="O6" s="92">
        <v>25</v>
      </c>
      <c r="P6" s="92">
        <f t="shared" ref="P6:P9" si="2">SUM(J6:O6)</f>
        <v>100</v>
      </c>
      <c r="Q6" s="92">
        <f t="shared" ref="Q6:Q8" si="3">IF(P6&lt;51,0,IF(P6&lt;76,1,2))</f>
        <v>2</v>
      </c>
      <c r="R6" s="90" t="str">
        <f>VLOOKUP(CONCATENATE(Q6,F6),'New Evaluation'!$I$12:$J$26,2,FALSE)</f>
        <v>Rara Vez</v>
      </c>
      <c r="S6" s="94" t="str">
        <f>VLOOKUP(CONCATENATE(Q6,G6),'New Evaluation'!$B$12:$C$26,2,FALSE)</f>
        <v>Menor</v>
      </c>
      <c r="T6" s="91" t="str">
        <f>VLOOKUP(CONCATENATE(R6,S6),Evaluación!J7:K31,2,FALSE)</f>
        <v>BAJO</v>
      </c>
      <c r="U6" s="69" t="s">
        <v>163</v>
      </c>
      <c r="V6" s="84" t="s">
        <v>174</v>
      </c>
      <c r="W6" s="85" t="s">
        <v>175</v>
      </c>
      <c r="X6" s="85" t="s">
        <v>193</v>
      </c>
      <c r="Y6" s="85" t="s">
        <v>158</v>
      </c>
      <c r="Z6" s="76" t="s">
        <v>205</v>
      </c>
      <c r="AA6" s="85" t="s">
        <v>192</v>
      </c>
    </row>
    <row r="7" spans="1:27" s="95" customFormat="1" ht="105.75" customHeight="1" thickBot="1">
      <c r="A7" s="96" t="s">
        <v>149</v>
      </c>
      <c r="B7" s="101" t="s">
        <v>17</v>
      </c>
      <c r="C7" s="118" t="s">
        <v>194</v>
      </c>
      <c r="D7" s="97" t="s">
        <v>190</v>
      </c>
      <c r="E7" s="67" t="s">
        <v>1</v>
      </c>
      <c r="F7" s="98" t="s">
        <v>31</v>
      </c>
      <c r="G7" s="98" t="s">
        <v>25</v>
      </c>
      <c r="H7" s="99" t="str">
        <f>VLOOKUP(CONCATENATE(F7,G7),Evaluación!J7:K31,2,FALSE)</f>
        <v>ALTO</v>
      </c>
      <c r="I7" s="100" t="s">
        <v>195</v>
      </c>
      <c r="J7" s="101">
        <v>15</v>
      </c>
      <c r="K7" s="101">
        <v>15</v>
      </c>
      <c r="L7" s="101">
        <v>15</v>
      </c>
      <c r="M7" s="101">
        <v>0</v>
      </c>
      <c r="N7" s="101">
        <v>15</v>
      </c>
      <c r="O7" s="101">
        <v>25</v>
      </c>
      <c r="P7" s="101">
        <f t="shared" si="2"/>
        <v>85</v>
      </c>
      <c r="Q7" s="101">
        <f t="shared" si="3"/>
        <v>2</v>
      </c>
      <c r="R7" s="98" t="str">
        <f>VLOOKUP(CONCATENATE(Q7,F7),'New Evaluation'!$I$12:$J$26,2,FALSE)</f>
        <v>Rara Vez</v>
      </c>
      <c r="S7" s="98" t="str">
        <f>VLOOKUP(CONCATENATE(Q7,G7),'New Evaluation'!$B$12:$C$26,2,FALSE)</f>
        <v>Menor</v>
      </c>
      <c r="T7" s="99" t="str">
        <f>VLOOKUP(CONCATENATE(R7,S7),Evaluación!J7:K31,2,FALSE)</f>
        <v>BAJO</v>
      </c>
      <c r="U7" s="102" t="s">
        <v>163</v>
      </c>
      <c r="V7" s="100" t="s">
        <v>208</v>
      </c>
      <c r="W7" s="100" t="s">
        <v>209</v>
      </c>
      <c r="X7" s="100" t="s">
        <v>210</v>
      </c>
      <c r="Y7" s="103" t="s">
        <v>158</v>
      </c>
      <c r="Z7" s="76" t="s">
        <v>205</v>
      </c>
      <c r="AA7" s="85" t="s">
        <v>211</v>
      </c>
    </row>
    <row r="8" spans="1:27" ht="90.75" customHeight="1" thickBot="1">
      <c r="A8" s="93" t="s">
        <v>148</v>
      </c>
      <c r="B8" s="72" t="s">
        <v>179</v>
      </c>
      <c r="C8" s="119" t="s">
        <v>212</v>
      </c>
      <c r="D8" s="104" t="s">
        <v>187</v>
      </c>
      <c r="E8" s="67" t="s">
        <v>1</v>
      </c>
      <c r="F8" s="90" t="s">
        <v>31</v>
      </c>
      <c r="G8" s="90" t="s">
        <v>24</v>
      </c>
      <c r="H8" s="89" t="str">
        <f>VLOOKUP(CONCATENATE(F8,G8),Evaluación!J7:K31,2,FALSE)</f>
        <v>MODERADO</v>
      </c>
      <c r="I8" s="120" t="s">
        <v>213</v>
      </c>
      <c r="J8" s="92">
        <v>15</v>
      </c>
      <c r="K8" s="92">
        <v>15</v>
      </c>
      <c r="L8" s="92">
        <v>15</v>
      </c>
      <c r="M8" s="92">
        <v>15</v>
      </c>
      <c r="N8" s="92">
        <v>0</v>
      </c>
      <c r="O8" s="92">
        <v>0</v>
      </c>
      <c r="P8" s="92">
        <f t="shared" si="2"/>
        <v>60</v>
      </c>
      <c r="Q8" s="92">
        <f t="shared" si="3"/>
        <v>1</v>
      </c>
      <c r="R8" s="88" t="str">
        <f>VLOOKUP(CONCATENATE(Q8,F8),'New Evaluation'!$I$12:$J$26,2,FALSE)</f>
        <v>Rara Vez</v>
      </c>
      <c r="S8" s="88" t="str">
        <f>VLOOKUP(CONCATENATE(Q8,G8),'New Evaluation'!$B$12:$C$26,2,FALSE)</f>
        <v>Menor</v>
      </c>
      <c r="T8" s="87" t="str">
        <f>VLOOKUP(CONCATENATE(R8,S8),Evaluación!J7:K31,2,FALSE)</f>
        <v>BAJO</v>
      </c>
      <c r="U8" s="72" t="s">
        <v>163</v>
      </c>
      <c r="V8" s="105" t="s">
        <v>214</v>
      </c>
      <c r="W8" s="106" t="s">
        <v>215</v>
      </c>
      <c r="X8" s="106" t="s">
        <v>216</v>
      </c>
      <c r="Y8" s="106" t="s">
        <v>196</v>
      </c>
      <c r="Z8" s="76" t="s">
        <v>205</v>
      </c>
      <c r="AA8" s="106" t="s">
        <v>217</v>
      </c>
    </row>
    <row r="9" spans="1:27" ht="54" customHeight="1" thickBot="1">
      <c r="A9" s="81" t="s">
        <v>148</v>
      </c>
      <c r="B9" s="112" t="s">
        <v>179</v>
      </c>
      <c r="C9" s="34" t="s">
        <v>182</v>
      </c>
      <c r="D9" s="114" t="s">
        <v>186</v>
      </c>
      <c r="E9" s="67" t="s">
        <v>1</v>
      </c>
      <c r="F9" s="69" t="s">
        <v>31</v>
      </c>
      <c r="G9" s="69" t="s">
        <v>24</v>
      </c>
      <c r="H9" s="54" t="str">
        <f>VLOOKUP(CONCATENATE(F9,G9),Evaluación!J7:K31,2,FALSE)</f>
        <v>MODERADO</v>
      </c>
      <c r="I9" s="110" t="s">
        <v>198</v>
      </c>
      <c r="J9" s="72">
        <v>15</v>
      </c>
      <c r="K9" s="72">
        <v>15</v>
      </c>
      <c r="L9" s="72">
        <v>15</v>
      </c>
      <c r="M9" s="72">
        <v>15</v>
      </c>
      <c r="N9" s="72">
        <v>15</v>
      </c>
      <c r="O9" s="72">
        <v>25</v>
      </c>
      <c r="P9" s="72">
        <f t="shared" si="2"/>
        <v>100</v>
      </c>
      <c r="Q9" s="72">
        <f>IF(P9&lt;51,0,IF(P9&lt;76,1,2))</f>
        <v>2</v>
      </c>
      <c r="R9" s="69" t="str">
        <f>VLOOKUP(CONCATENATE(Q9,F9),'New Evaluation'!$I$12:$J$26,2,FALSE)</f>
        <v>Rara Vez</v>
      </c>
      <c r="S9" s="69" t="str">
        <f>VLOOKUP(CONCATENATE(Q9,G9),'New Evaluation'!$B$12:$C$26,2,FALSE)</f>
        <v xml:space="preserve">Insignificante </v>
      </c>
      <c r="T9" s="54" t="str">
        <f>VLOOKUP(CONCATENATE(R9,S9),Evaluación!J7:K31,2,FALSE)</f>
        <v>BAJO</v>
      </c>
      <c r="U9" s="28" t="s">
        <v>163</v>
      </c>
      <c r="V9" s="124" t="s">
        <v>183</v>
      </c>
      <c r="W9" s="122" t="s">
        <v>180</v>
      </c>
      <c r="X9" s="122" t="s">
        <v>184</v>
      </c>
      <c r="Y9" s="122" t="s">
        <v>185</v>
      </c>
      <c r="Z9" s="76" t="s">
        <v>205</v>
      </c>
      <c r="AA9" s="121" t="s">
        <v>197</v>
      </c>
    </row>
    <row r="10" spans="1:27">
      <c r="C10" s="77"/>
      <c r="Z10" s="35"/>
    </row>
    <row r="11" spans="1:27">
      <c r="Z11" s="35"/>
    </row>
    <row r="12" spans="1:27">
      <c r="Z12" s="35"/>
    </row>
    <row r="13" spans="1:27">
      <c r="Z13" s="35"/>
    </row>
    <row r="14" spans="1:27">
      <c r="Z14" s="35"/>
    </row>
    <row r="15" spans="1:27">
      <c r="Z15" s="35"/>
    </row>
    <row r="16" spans="1:27">
      <c r="Z16" s="35"/>
    </row>
    <row r="17" spans="26:26">
      <c r="Z17" s="35"/>
    </row>
    <row r="18" spans="26:26">
      <c r="Z18" s="35"/>
    </row>
    <row r="19" spans="26:26">
      <c r="Z19" s="35"/>
    </row>
    <row r="20" spans="26:26">
      <c r="Z20" s="35"/>
    </row>
    <row r="21" spans="26:26">
      <c r="Z21" s="35"/>
    </row>
    <row r="22" spans="26:26">
      <c r="Z22" s="35"/>
    </row>
    <row r="23" spans="26:26">
      <c r="Z23" s="35"/>
    </row>
    <row r="24" spans="26:26">
      <c r="Z24" s="35"/>
    </row>
    <row r="25" spans="26:26">
      <c r="Z25" s="35"/>
    </row>
    <row r="26" spans="26:26">
      <c r="Z26" s="35"/>
    </row>
    <row r="27" spans="26:26">
      <c r="Z27" s="35"/>
    </row>
    <row r="28" spans="26:26">
      <c r="Z28" s="35"/>
    </row>
    <row r="29" spans="26:26">
      <c r="Z29" s="35"/>
    </row>
    <row r="30" spans="26:26">
      <c r="Z30" s="35"/>
    </row>
    <row r="31" spans="26:26">
      <c r="Z31" s="35"/>
    </row>
    <row r="32" spans="26:26">
      <c r="Z32" s="35"/>
    </row>
    <row r="33" spans="26:26">
      <c r="Z33" s="35"/>
    </row>
    <row r="34" spans="26:26">
      <c r="Z34" s="35"/>
    </row>
    <row r="35" spans="26:26">
      <c r="Z35" s="35"/>
    </row>
    <row r="36" spans="26:26">
      <c r="Z36" s="35"/>
    </row>
    <row r="37" spans="26:26">
      <c r="Z37" s="35"/>
    </row>
    <row r="38" spans="26:26">
      <c r="Z38" s="35"/>
    </row>
    <row r="39" spans="26:26">
      <c r="Z39" s="35"/>
    </row>
    <row r="40" spans="26:26">
      <c r="Z40" s="35"/>
    </row>
    <row r="41" spans="26:26">
      <c r="Z41" s="35"/>
    </row>
    <row r="42" spans="26:26">
      <c r="Z42" s="35"/>
    </row>
    <row r="43" spans="26:26">
      <c r="Z43" s="35"/>
    </row>
    <row r="44" spans="26:26">
      <c r="Z44" s="35"/>
    </row>
    <row r="45" spans="26:26">
      <c r="Z45" s="35"/>
    </row>
    <row r="46" spans="26:26">
      <c r="Z46" s="35"/>
    </row>
    <row r="47" spans="26:26">
      <c r="Z47" s="35"/>
    </row>
    <row r="48" spans="26:26">
      <c r="Z48" s="35"/>
    </row>
    <row r="49" spans="26:26">
      <c r="Z49" s="35"/>
    </row>
    <row r="50" spans="26:26">
      <c r="Z50" s="35"/>
    </row>
    <row r="51" spans="26:26">
      <c r="Z51" s="35"/>
    </row>
    <row r="52" spans="26:26">
      <c r="Z52" s="35"/>
    </row>
    <row r="53" spans="26:26">
      <c r="Z53" s="35"/>
    </row>
    <row r="54" spans="26:26">
      <c r="Z54" s="35"/>
    </row>
    <row r="55" spans="26:26">
      <c r="Z55" s="35"/>
    </row>
    <row r="56" spans="26:26">
      <c r="Z56" s="35"/>
    </row>
    <row r="57" spans="26:26">
      <c r="Z57" s="35"/>
    </row>
    <row r="58" spans="26:26">
      <c r="Z58" s="35"/>
    </row>
    <row r="59" spans="26:26">
      <c r="Z59" s="35"/>
    </row>
    <row r="60" spans="26:26">
      <c r="Z60" s="35"/>
    </row>
    <row r="61" spans="26:26">
      <c r="Z61" s="35"/>
    </row>
    <row r="62" spans="26:26">
      <c r="Z62" s="35"/>
    </row>
    <row r="63" spans="26:26">
      <c r="Z63" s="35"/>
    </row>
    <row r="64" spans="26:26">
      <c r="Z64" s="35"/>
    </row>
    <row r="65" spans="26:26">
      <c r="Z65" s="35"/>
    </row>
    <row r="66" spans="26:26">
      <c r="Z66" s="35"/>
    </row>
    <row r="67" spans="26:26">
      <c r="Z67" s="35"/>
    </row>
    <row r="68" spans="26:26">
      <c r="Z68" s="35"/>
    </row>
    <row r="69" spans="26:26">
      <c r="Z69" s="35"/>
    </row>
    <row r="70" spans="26:26">
      <c r="Z70" s="35"/>
    </row>
    <row r="71" spans="26:26">
      <c r="Z71" s="35"/>
    </row>
    <row r="72" spans="26:26">
      <c r="Z72" s="35"/>
    </row>
    <row r="73" spans="26:26">
      <c r="Z73" s="35"/>
    </row>
    <row r="74" spans="26:26">
      <c r="Z74" s="35"/>
    </row>
    <row r="75" spans="26:26">
      <c r="Z75" s="35"/>
    </row>
    <row r="76" spans="26:26">
      <c r="Z76" s="35"/>
    </row>
    <row r="77" spans="26:26">
      <c r="Z77" s="35"/>
    </row>
    <row r="78" spans="26:26">
      <c r="Z78" s="35"/>
    </row>
    <row r="79" spans="26:26">
      <c r="Z79" s="35"/>
    </row>
    <row r="80" spans="26:26">
      <c r="Z80" s="35"/>
    </row>
    <row r="81" spans="26:26">
      <c r="Z81" s="35"/>
    </row>
    <row r="82" spans="26:26">
      <c r="Z82" s="35"/>
    </row>
    <row r="83" spans="26:26">
      <c r="Z83" s="35"/>
    </row>
    <row r="84" spans="26:26">
      <c r="Z84" s="35"/>
    </row>
    <row r="85" spans="26:26">
      <c r="Z85" s="35"/>
    </row>
    <row r="86" spans="26:26">
      <c r="Z86" s="35"/>
    </row>
    <row r="87" spans="26:26">
      <c r="Z87" s="35"/>
    </row>
    <row r="88" spans="26:26">
      <c r="Z88" s="35"/>
    </row>
    <row r="89" spans="26:26">
      <c r="Z89" s="35"/>
    </row>
    <row r="90" spans="26:26">
      <c r="Z90" s="35"/>
    </row>
    <row r="91" spans="26:26">
      <c r="Z91" s="35"/>
    </row>
    <row r="92" spans="26:26">
      <c r="Z92" s="35"/>
    </row>
    <row r="93" spans="26:26">
      <c r="Z93" s="35"/>
    </row>
    <row r="94" spans="26:26">
      <c r="Z94" s="35"/>
    </row>
    <row r="95" spans="26:26">
      <c r="Z95" s="35"/>
    </row>
    <row r="96" spans="26:26">
      <c r="Z96" s="35"/>
    </row>
    <row r="97" spans="26:26">
      <c r="Z97" s="35"/>
    </row>
    <row r="98" spans="26:26">
      <c r="Z98" s="35"/>
    </row>
    <row r="99" spans="26:26">
      <c r="Z99" s="35"/>
    </row>
    <row r="100" spans="26:26">
      <c r="Z100" s="35"/>
    </row>
    <row r="101" spans="26:26">
      <c r="Z101" s="35"/>
    </row>
    <row r="102" spans="26:26">
      <c r="Z102" s="35"/>
    </row>
    <row r="103" spans="26:26">
      <c r="Z103" s="35"/>
    </row>
    <row r="104" spans="26:26">
      <c r="Z104" s="35"/>
    </row>
    <row r="105" spans="26:26">
      <c r="Z105" s="35"/>
    </row>
    <row r="106" spans="26:26">
      <c r="Z106" s="35"/>
    </row>
    <row r="107" spans="26:26">
      <c r="Z107" s="35"/>
    </row>
    <row r="108" spans="26:26">
      <c r="Z108" s="35"/>
    </row>
    <row r="109" spans="26:26">
      <c r="Z109" s="35"/>
    </row>
    <row r="110" spans="26:26">
      <c r="Z110" s="35"/>
    </row>
    <row r="111" spans="26:26">
      <c r="Z111" s="35"/>
    </row>
    <row r="112" spans="26:26">
      <c r="Z112" s="35"/>
    </row>
    <row r="113" spans="26:26">
      <c r="Z113" s="35"/>
    </row>
    <row r="114" spans="26:26">
      <c r="Z114" s="35"/>
    </row>
    <row r="115" spans="26:26">
      <c r="Z115" s="35"/>
    </row>
    <row r="116" spans="26:26">
      <c r="Z116" s="35"/>
    </row>
    <row r="117" spans="26:26">
      <c r="Z117" s="35"/>
    </row>
    <row r="118" spans="26:26">
      <c r="Z118" s="35"/>
    </row>
    <row r="119" spans="26:26">
      <c r="Z119" s="35"/>
    </row>
    <row r="120" spans="26:26">
      <c r="Z120" s="35"/>
    </row>
    <row r="121" spans="26:26">
      <c r="Z121" s="35"/>
    </row>
    <row r="122" spans="26:26">
      <c r="Z122" s="35"/>
    </row>
    <row r="123" spans="26:26">
      <c r="Z123" s="35"/>
    </row>
    <row r="124" spans="26:26">
      <c r="Z124" s="35"/>
    </row>
    <row r="125" spans="26:26">
      <c r="Z125" s="35"/>
    </row>
    <row r="126" spans="26:26">
      <c r="Z126" s="35"/>
    </row>
    <row r="127" spans="26:26">
      <c r="Z127" s="35"/>
    </row>
    <row r="128" spans="26:26">
      <c r="Z128" s="35"/>
    </row>
    <row r="129" spans="26:26">
      <c r="Z129" s="35"/>
    </row>
    <row r="130" spans="26:26">
      <c r="Z130" s="35"/>
    </row>
    <row r="131" spans="26:26">
      <c r="Z131" s="35"/>
    </row>
    <row r="132" spans="26:26">
      <c r="Z132" s="35"/>
    </row>
    <row r="133" spans="26:26">
      <c r="Z133" s="35"/>
    </row>
    <row r="134" spans="26:26">
      <c r="Z134" s="35"/>
    </row>
    <row r="135" spans="26:26">
      <c r="Z135" s="35"/>
    </row>
    <row r="136" spans="26:26">
      <c r="Z136" s="35"/>
    </row>
    <row r="137" spans="26:26">
      <c r="Z137" s="35"/>
    </row>
    <row r="138" spans="26:26">
      <c r="Z138" s="35"/>
    </row>
    <row r="139" spans="26:26">
      <c r="Z139" s="35"/>
    </row>
    <row r="140" spans="26:26">
      <c r="Z140" s="35"/>
    </row>
    <row r="141" spans="26:26">
      <c r="Z141" s="35"/>
    </row>
    <row r="142" spans="26:26">
      <c r="Z142" s="35"/>
    </row>
    <row r="143" spans="26:26">
      <c r="Z143" s="35"/>
    </row>
    <row r="144" spans="26:26">
      <c r="Z144" s="35"/>
    </row>
    <row r="145" spans="26:26">
      <c r="Z145" s="35"/>
    </row>
    <row r="146" spans="26:26">
      <c r="Z146" s="35"/>
    </row>
    <row r="147" spans="26:26">
      <c r="Z147" s="35"/>
    </row>
    <row r="148" spans="26:26">
      <c r="Z148" s="35"/>
    </row>
    <row r="149" spans="26:26">
      <c r="Z149" s="35"/>
    </row>
    <row r="150" spans="26:26">
      <c r="Z150" s="35"/>
    </row>
    <row r="151" spans="26:26">
      <c r="Z151" s="35"/>
    </row>
    <row r="152" spans="26:26">
      <c r="Z152" s="35"/>
    </row>
    <row r="153" spans="26:26">
      <c r="Z153" s="35"/>
    </row>
    <row r="154" spans="26:26">
      <c r="Z154" s="35"/>
    </row>
    <row r="155" spans="26:26">
      <c r="Z155" s="35"/>
    </row>
    <row r="156" spans="26:26">
      <c r="Z156" s="35"/>
    </row>
    <row r="157" spans="26:26">
      <c r="Z157" s="35"/>
    </row>
    <row r="158" spans="26:26">
      <c r="Z158" s="35"/>
    </row>
    <row r="159" spans="26:26">
      <c r="Z159" s="35"/>
    </row>
    <row r="160" spans="26:26">
      <c r="Z160" s="35"/>
    </row>
    <row r="161" spans="26:26">
      <c r="Z161" s="35"/>
    </row>
    <row r="162" spans="26:26">
      <c r="Z162" s="35"/>
    </row>
    <row r="163" spans="26:26">
      <c r="Z163" s="35"/>
    </row>
    <row r="164" spans="26:26">
      <c r="Z164" s="35"/>
    </row>
    <row r="165" spans="26:26">
      <c r="Z165" s="35"/>
    </row>
    <row r="166" spans="26:26">
      <c r="Z166" s="35"/>
    </row>
    <row r="167" spans="26:26">
      <c r="Z167" s="35"/>
    </row>
    <row r="168" spans="26:26">
      <c r="Z168" s="35"/>
    </row>
    <row r="169" spans="26:26">
      <c r="Z169" s="35"/>
    </row>
    <row r="170" spans="26:26">
      <c r="Z170" s="35"/>
    </row>
    <row r="171" spans="26:26">
      <c r="Z171" s="35"/>
    </row>
    <row r="172" spans="26:26">
      <c r="Z172" s="35"/>
    </row>
    <row r="173" spans="26:26">
      <c r="Z173" s="35"/>
    </row>
    <row r="174" spans="26:26">
      <c r="Z174" s="35"/>
    </row>
    <row r="175" spans="26:26">
      <c r="Z175" s="35"/>
    </row>
    <row r="176" spans="26:26">
      <c r="Z176" s="35"/>
    </row>
    <row r="177" spans="26:26">
      <c r="Z177" s="35"/>
    </row>
    <row r="178" spans="26:26">
      <c r="Z178" s="35"/>
    </row>
    <row r="179" spans="26:26">
      <c r="Z179" s="35"/>
    </row>
    <row r="180" spans="26:26">
      <c r="Z180" s="35"/>
    </row>
    <row r="181" spans="26:26">
      <c r="Z181" s="35"/>
    </row>
    <row r="182" spans="26:26">
      <c r="Z182" s="35"/>
    </row>
    <row r="183" spans="26:26">
      <c r="Z183" s="35"/>
    </row>
    <row r="184" spans="26:26">
      <c r="Z184" s="35"/>
    </row>
    <row r="185" spans="26:26">
      <c r="Z185" s="35"/>
    </row>
    <row r="186" spans="26:26">
      <c r="Z186" s="35"/>
    </row>
    <row r="187" spans="26:26">
      <c r="Z187" s="35"/>
    </row>
    <row r="188" spans="26:26">
      <c r="Z188" s="35"/>
    </row>
    <row r="189" spans="26:26">
      <c r="Z189" s="35"/>
    </row>
    <row r="190" spans="26:26">
      <c r="Z190" s="35"/>
    </row>
    <row r="191" spans="26:26">
      <c r="Z191" s="35"/>
    </row>
    <row r="192" spans="26:26">
      <c r="Z192" s="35"/>
    </row>
    <row r="193" spans="26:26">
      <c r="Z193" s="35"/>
    </row>
    <row r="194" spans="26:26">
      <c r="Z194" s="35"/>
    </row>
    <row r="195" spans="26:26">
      <c r="Z195" s="35"/>
    </row>
    <row r="196" spans="26:26">
      <c r="Z196" s="35"/>
    </row>
    <row r="197" spans="26:26">
      <c r="Z197" s="35"/>
    </row>
    <row r="198" spans="26:26">
      <c r="Z198" s="35"/>
    </row>
    <row r="199" spans="26:26">
      <c r="Z199" s="35"/>
    </row>
    <row r="200" spans="26:26">
      <c r="Z200" s="35"/>
    </row>
    <row r="201" spans="26:26">
      <c r="Z201" s="35"/>
    </row>
    <row r="202" spans="26:26">
      <c r="Z202" s="35"/>
    </row>
    <row r="203" spans="26:26">
      <c r="Z203" s="35"/>
    </row>
    <row r="204" spans="26:26">
      <c r="Z204" s="35"/>
    </row>
    <row r="205" spans="26:26">
      <c r="Z205" s="35"/>
    </row>
    <row r="206" spans="26:26">
      <c r="Z206" s="35"/>
    </row>
    <row r="207" spans="26:26">
      <c r="Z207" s="35"/>
    </row>
    <row r="208" spans="26:26">
      <c r="Z208" s="35"/>
    </row>
    <row r="209" spans="26:26">
      <c r="Z209" s="35"/>
    </row>
    <row r="210" spans="26:26">
      <c r="Z210" s="35"/>
    </row>
    <row r="211" spans="26:26">
      <c r="Z211" s="35"/>
    </row>
    <row r="212" spans="26:26">
      <c r="Z212" s="35"/>
    </row>
    <row r="213" spans="26:26">
      <c r="Z213" s="35"/>
    </row>
    <row r="214" spans="26:26">
      <c r="Z214" s="35"/>
    </row>
    <row r="215" spans="26:26">
      <c r="Z215" s="35"/>
    </row>
    <row r="216" spans="26:26">
      <c r="Z216" s="35"/>
    </row>
    <row r="217" spans="26:26">
      <c r="Z217" s="35"/>
    </row>
    <row r="218" spans="26:26">
      <c r="Z218" s="35"/>
    </row>
    <row r="219" spans="26:26">
      <c r="Z219" s="35"/>
    </row>
    <row r="220" spans="26:26">
      <c r="Z220" s="35"/>
    </row>
    <row r="221" spans="26:26">
      <c r="Z221" s="35"/>
    </row>
    <row r="222" spans="26:26">
      <c r="Z222" s="35"/>
    </row>
    <row r="223" spans="26:26">
      <c r="Z223" s="35"/>
    </row>
    <row r="224" spans="26:26">
      <c r="Z224" s="35"/>
    </row>
    <row r="225" spans="26:26">
      <c r="Z225" s="35"/>
    </row>
    <row r="226" spans="26:26">
      <c r="Z226" s="35"/>
    </row>
    <row r="227" spans="26:26">
      <c r="Z227" s="35"/>
    </row>
    <row r="228" spans="26:26">
      <c r="Z228" s="35"/>
    </row>
    <row r="229" spans="26:26">
      <c r="Z229" s="35"/>
    </row>
    <row r="230" spans="26:26">
      <c r="Z230" s="35"/>
    </row>
    <row r="231" spans="26:26">
      <c r="Z231" s="35"/>
    </row>
    <row r="232" spans="26:26">
      <c r="Z232" s="35"/>
    </row>
    <row r="233" spans="26:26">
      <c r="Z233" s="35"/>
    </row>
    <row r="234" spans="26:26">
      <c r="Z234" s="35"/>
    </row>
    <row r="235" spans="26:26">
      <c r="Z235" s="35"/>
    </row>
    <row r="236" spans="26:26">
      <c r="Z236" s="35"/>
    </row>
    <row r="237" spans="26:26">
      <c r="Z237" s="35"/>
    </row>
    <row r="238" spans="26:26">
      <c r="Z238" s="35"/>
    </row>
    <row r="239" spans="26:26">
      <c r="Z239" s="35"/>
    </row>
    <row r="240" spans="26:26">
      <c r="Z240" s="35"/>
    </row>
    <row r="241" spans="26:26">
      <c r="Z241" s="35"/>
    </row>
    <row r="242" spans="26:26">
      <c r="Z242" s="35"/>
    </row>
    <row r="243" spans="26:26">
      <c r="Z243" s="35"/>
    </row>
    <row r="244" spans="26:26">
      <c r="Z244" s="35"/>
    </row>
    <row r="245" spans="26:26">
      <c r="Z245" s="35"/>
    </row>
    <row r="246" spans="26:26">
      <c r="Z246" s="35"/>
    </row>
    <row r="247" spans="26:26">
      <c r="Z247" s="35"/>
    </row>
    <row r="248" spans="26:26">
      <c r="Z248" s="35"/>
    </row>
    <row r="249" spans="26:26">
      <c r="Z249" s="35"/>
    </row>
    <row r="250" spans="26:26">
      <c r="Z250" s="35"/>
    </row>
    <row r="251" spans="26:26">
      <c r="Z251" s="35"/>
    </row>
    <row r="252" spans="26:26">
      <c r="Z252" s="35"/>
    </row>
    <row r="253" spans="26:26">
      <c r="Z253" s="35"/>
    </row>
    <row r="254" spans="26:26">
      <c r="Z254" s="35"/>
    </row>
    <row r="255" spans="26:26">
      <c r="Z255" s="35"/>
    </row>
    <row r="256" spans="26:26">
      <c r="Z256" s="35"/>
    </row>
    <row r="257" spans="26:26">
      <c r="Z257" s="35"/>
    </row>
    <row r="258" spans="26:26">
      <c r="Z258" s="35"/>
    </row>
    <row r="259" spans="26:26">
      <c r="Z259" s="35"/>
    </row>
    <row r="260" spans="26:26">
      <c r="Z260" s="35"/>
    </row>
    <row r="261" spans="26:26">
      <c r="Z261" s="35"/>
    </row>
    <row r="262" spans="26:26">
      <c r="Z262" s="35"/>
    </row>
    <row r="263" spans="26:26">
      <c r="Z263" s="35"/>
    </row>
    <row r="264" spans="26:26">
      <c r="Z264" s="35"/>
    </row>
    <row r="265" spans="26:26">
      <c r="Z265" s="35"/>
    </row>
    <row r="266" spans="26:26">
      <c r="Z266" s="35"/>
    </row>
    <row r="267" spans="26:26">
      <c r="Z267" s="35"/>
    </row>
    <row r="268" spans="26:26">
      <c r="Z268" s="35"/>
    </row>
    <row r="269" spans="26:26">
      <c r="Z269" s="35"/>
    </row>
    <row r="270" spans="26:26">
      <c r="Z270" s="35"/>
    </row>
    <row r="271" spans="26:26">
      <c r="Z271" s="35"/>
    </row>
    <row r="272" spans="26:26">
      <c r="Z272" s="35"/>
    </row>
    <row r="273" spans="26:26">
      <c r="Z273" s="35"/>
    </row>
    <row r="274" spans="26:26">
      <c r="Z274" s="35"/>
    </row>
    <row r="275" spans="26:26">
      <c r="Z275" s="35"/>
    </row>
    <row r="276" spans="26:26">
      <c r="Z276" s="35"/>
    </row>
    <row r="277" spans="26:26">
      <c r="Z277" s="35"/>
    </row>
    <row r="278" spans="26:26">
      <c r="Z278" s="35"/>
    </row>
    <row r="279" spans="26:26">
      <c r="Z279" s="35"/>
    </row>
    <row r="280" spans="26:26">
      <c r="Z280" s="35"/>
    </row>
    <row r="281" spans="26:26">
      <c r="Z281" s="35"/>
    </row>
    <row r="282" spans="26:26">
      <c r="Z282" s="35"/>
    </row>
    <row r="283" spans="26:26">
      <c r="Z283" s="35"/>
    </row>
    <row r="284" spans="26:26">
      <c r="Z284" s="35"/>
    </row>
    <row r="285" spans="26:26">
      <c r="Z285" s="35"/>
    </row>
    <row r="286" spans="26:26">
      <c r="Z286" s="35"/>
    </row>
    <row r="287" spans="26:26">
      <c r="Z287" s="35"/>
    </row>
    <row r="288" spans="26:26">
      <c r="Z288" s="35"/>
    </row>
    <row r="289" spans="26:26">
      <c r="Z289" s="35"/>
    </row>
    <row r="290" spans="26:26">
      <c r="Z290" s="35"/>
    </row>
    <row r="291" spans="26:26">
      <c r="Z291" s="35"/>
    </row>
    <row r="292" spans="26:26">
      <c r="Z292" s="35"/>
    </row>
    <row r="293" spans="26:26">
      <c r="Z293" s="35"/>
    </row>
    <row r="294" spans="26:26">
      <c r="Z294" s="35"/>
    </row>
    <row r="295" spans="26:26">
      <c r="Z295" s="35"/>
    </row>
    <row r="296" spans="26:26">
      <c r="Z296" s="35"/>
    </row>
    <row r="297" spans="26:26">
      <c r="Z297" s="35"/>
    </row>
    <row r="298" spans="26:26">
      <c r="Z298" s="35"/>
    </row>
    <row r="299" spans="26:26">
      <c r="Z299" s="35"/>
    </row>
    <row r="300" spans="26:26">
      <c r="Z300" s="35"/>
    </row>
    <row r="301" spans="26:26">
      <c r="Z301" s="35"/>
    </row>
    <row r="302" spans="26:26">
      <c r="Z302" s="35"/>
    </row>
    <row r="303" spans="26:26">
      <c r="Z303" s="35"/>
    </row>
    <row r="304" spans="26:26">
      <c r="Z304" s="35"/>
    </row>
    <row r="305" spans="26:26">
      <c r="Z305" s="35"/>
    </row>
    <row r="306" spans="26:26">
      <c r="Z306" s="35"/>
    </row>
    <row r="307" spans="26:26">
      <c r="Z307" s="35"/>
    </row>
    <row r="308" spans="26:26">
      <c r="Z308" s="35"/>
    </row>
    <row r="309" spans="26:26">
      <c r="Z309" s="35"/>
    </row>
    <row r="310" spans="26:26">
      <c r="Z310" s="35"/>
    </row>
    <row r="311" spans="26:26">
      <c r="Z311" s="35"/>
    </row>
    <row r="312" spans="26:26">
      <c r="Z312" s="35"/>
    </row>
    <row r="313" spans="26:26">
      <c r="Z313" s="35"/>
    </row>
    <row r="314" spans="26:26">
      <c r="Z314" s="35"/>
    </row>
    <row r="315" spans="26:26">
      <c r="Z315" s="35"/>
    </row>
    <row r="316" spans="26:26">
      <c r="Z316" s="35"/>
    </row>
    <row r="317" spans="26:26">
      <c r="Z317" s="35"/>
    </row>
    <row r="318" spans="26:26">
      <c r="Z318" s="35"/>
    </row>
    <row r="319" spans="26:26">
      <c r="Z319" s="35"/>
    </row>
    <row r="320" spans="26:26">
      <c r="Z320" s="35"/>
    </row>
    <row r="321" spans="26:26">
      <c r="Z321" s="35"/>
    </row>
    <row r="322" spans="26:26">
      <c r="Z322" s="35"/>
    </row>
    <row r="323" spans="26:26">
      <c r="Z323" s="35"/>
    </row>
    <row r="324" spans="26:26">
      <c r="Z324" s="35"/>
    </row>
    <row r="325" spans="26:26">
      <c r="Z325" s="35"/>
    </row>
    <row r="326" spans="26:26">
      <c r="Z326" s="35"/>
    </row>
    <row r="327" spans="26:26">
      <c r="Z327" s="35"/>
    </row>
    <row r="328" spans="26:26">
      <c r="Z328" s="35"/>
    </row>
    <row r="329" spans="26:26">
      <c r="Z329" s="35"/>
    </row>
    <row r="330" spans="26:26">
      <c r="Z330" s="35"/>
    </row>
    <row r="331" spans="26:26">
      <c r="Z331" s="35"/>
    </row>
    <row r="332" spans="26:26">
      <c r="Z332" s="35"/>
    </row>
    <row r="333" spans="26:26">
      <c r="Z333" s="35"/>
    </row>
    <row r="334" spans="26:26">
      <c r="Z334" s="35"/>
    </row>
    <row r="335" spans="26:26">
      <c r="Z335" s="35"/>
    </row>
    <row r="336" spans="26:26">
      <c r="Z336" s="35"/>
    </row>
    <row r="337" spans="26:26">
      <c r="Z337" s="35"/>
    </row>
    <row r="338" spans="26:26">
      <c r="Z338" s="35"/>
    </row>
    <row r="339" spans="26:26">
      <c r="Z339" s="35"/>
    </row>
    <row r="340" spans="26:26">
      <c r="Z340" s="35"/>
    </row>
    <row r="341" spans="26:26">
      <c r="Z341" s="35"/>
    </row>
    <row r="342" spans="26:26">
      <c r="Z342" s="35"/>
    </row>
    <row r="343" spans="26:26">
      <c r="Z343" s="35"/>
    </row>
    <row r="344" spans="26:26">
      <c r="Z344" s="35"/>
    </row>
    <row r="345" spans="26:26">
      <c r="Z345" s="35"/>
    </row>
    <row r="346" spans="26:26">
      <c r="Z346" s="35"/>
    </row>
    <row r="347" spans="26:26">
      <c r="Z347" s="35"/>
    </row>
    <row r="348" spans="26:26">
      <c r="Z348" s="35"/>
    </row>
    <row r="349" spans="26:26">
      <c r="Z349" s="35"/>
    </row>
    <row r="350" spans="26:26">
      <c r="Z350" s="35"/>
    </row>
    <row r="351" spans="26:26">
      <c r="Z351" s="35"/>
    </row>
    <row r="352" spans="26:26">
      <c r="Z352" s="35"/>
    </row>
    <row r="353" spans="26:26">
      <c r="Z353" s="35"/>
    </row>
    <row r="354" spans="26:26">
      <c r="Z354" s="35"/>
    </row>
    <row r="355" spans="26:26">
      <c r="Z355" s="35"/>
    </row>
    <row r="356" spans="26:26">
      <c r="Z356" s="35"/>
    </row>
    <row r="357" spans="26:26">
      <c r="Z357" s="35"/>
    </row>
    <row r="358" spans="26:26">
      <c r="Z358" s="35"/>
    </row>
    <row r="359" spans="26:26">
      <c r="Z359" s="35"/>
    </row>
    <row r="360" spans="26:26">
      <c r="Z360" s="35"/>
    </row>
    <row r="361" spans="26:26">
      <c r="Z361" s="35"/>
    </row>
    <row r="362" spans="26:26">
      <c r="Z362" s="35"/>
    </row>
    <row r="363" spans="26:26">
      <c r="Z363" s="35"/>
    </row>
    <row r="364" spans="26:26">
      <c r="Z364" s="35"/>
    </row>
    <row r="365" spans="26:26">
      <c r="Z365" s="35"/>
    </row>
    <row r="366" spans="26:26">
      <c r="Z366" s="35"/>
    </row>
    <row r="367" spans="26:26">
      <c r="Z367" s="35"/>
    </row>
    <row r="368" spans="26:26">
      <c r="Z368" s="35"/>
    </row>
    <row r="369" spans="26:26">
      <c r="Z369" s="35"/>
    </row>
    <row r="370" spans="26:26">
      <c r="Z370" s="35"/>
    </row>
    <row r="371" spans="26:26">
      <c r="Z371" s="35"/>
    </row>
    <row r="372" spans="26:26">
      <c r="Z372" s="35"/>
    </row>
    <row r="373" spans="26:26">
      <c r="Z373" s="35"/>
    </row>
    <row r="374" spans="26:26">
      <c r="Z374" s="35"/>
    </row>
    <row r="375" spans="26:26">
      <c r="Z375" s="35"/>
    </row>
    <row r="376" spans="26:26">
      <c r="Z376" s="35"/>
    </row>
    <row r="377" spans="26:26">
      <c r="Z377" s="35"/>
    </row>
    <row r="378" spans="26:26">
      <c r="Z378" s="35"/>
    </row>
    <row r="379" spans="26:26">
      <c r="Z379" s="35"/>
    </row>
    <row r="380" spans="26:26">
      <c r="Z380" s="35"/>
    </row>
    <row r="381" spans="26:26">
      <c r="Z381" s="35"/>
    </row>
    <row r="382" spans="26:26">
      <c r="Z382" s="35"/>
    </row>
    <row r="383" spans="26:26">
      <c r="Z383" s="35"/>
    </row>
    <row r="384" spans="26:26">
      <c r="Z384" s="35"/>
    </row>
    <row r="385" spans="26:26">
      <c r="Z385" s="35"/>
    </row>
    <row r="386" spans="26:26">
      <c r="Z386" s="35"/>
    </row>
    <row r="387" spans="26:26">
      <c r="Z387" s="35"/>
    </row>
    <row r="388" spans="26:26">
      <c r="Z388" s="35"/>
    </row>
    <row r="389" spans="26:26">
      <c r="Z389" s="35"/>
    </row>
    <row r="390" spans="26:26">
      <c r="Z390" s="35"/>
    </row>
    <row r="391" spans="26:26">
      <c r="Z391" s="35"/>
    </row>
    <row r="392" spans="26:26">
      <c r="Z392" s="35"/>
    </row>
    <row r="393" spans="26:26">
      <c r="Z393" s="35"/>
    </row>
    <row r="394" spans="26:26">
      <c r="Z394" s="35"/>
    </row>
    <row r="395" spans="26:26">
      <c r="Z395" s="35"/>
    </row>
    <row r="396" spans="26:26">
      <c r="Z396" s="35"/>
    </row>
    <row r="397" spans="26:26">
      <c r="Z397" s="35"/>
    </row>
    <row r="398" spans="26:26">
      <c r="Z398" s="35"/>
    </row>
    <row r="399" spans="26:26">
      <c r="Z399" s="35"/>
    </row>
    <row r="400" spans="26:26">
      <c r="Z400" s="35"/>
    </row>
    <row r="401" spans="26:26">
      <c r="Z401" s="35"/>
    </row>
    <row r="402" spans="26:26">
      <c r="Z402" s="35"/>
    </row>
    <row r="403" spans="26:26">
      <c r="Z403" s="35"/>
    </row>
    <row r="404" spans="26:26">
      <c r="Z404" s="35"/>
    </row>
    <row r="405" spans="26:26">
      <c r="Z405" s="35"/>
    </row>
    <row r="406" spans="26:26">
      <c r="Z406" s="35"/>
    </row>
    <row r="407" spans="26:26">
      <c r="Z407" s="35"/>
    </row>
    <row r="408" spans="26:26">
      <c r="Z408" s="35"/>
    </row>
    <row r="409" spans="26:26">
      <c r="Z409" s="35"/>
    </row>
    <row r="410" spans="26:26">
      <c r="Z410" s="35"/>
    </row>
    <row r="411" spans="26:26">
      <c r="Z411" s="35"/>
    </row>
    <row r="412" spans="26:26">
      <c r="Z412" s="35"/>
    </row>
    <row r="413" spans="26:26">
      <c r="Z413" s="35"/>
    </row>
    <row r="414" spans="26:26">
      <c r="Z414" s="35"/>
    </row>
    <row r="415" spans="26:26">
      <c r="Z415" s="35"/>
    </row>
    <row r="416" spans="26:26">
      <c r="Z416" s="35"/>
    </row>
    <row r="417" spans="26:26">
      <c r="Z417" s="35"/>
    </row>
    <row r="418" spans="26:26">
      <c r="Z418" s="35"/>
    </row>
    <row r="419" spans="26:26">
      <c r="Z419" s="35"/>
    </row>
    <row r="420" spans="26:26">
      <c r="Z420" s="35"/>
    </row>
    <row r="421" spans="26:26">
      <c r="Z421" s="35"/>
    </row>
    <row r="422" spans="26:26">
      <c r="Z422" s="35"/>
    </row>
    <row r="423" spans="26:26">
      <c r="Z423" s="35"/>
    </row>
    <row r="424" spans="26:26">
      <c r="Z424" s="35"/>
    </row>
    <row r="425" spans="26:26">
      <c r="Z425" s="35"/>
    </row>
    <row r="426" spans="26:26">
      <c r="Z426" s="35"/>
    </row>
    <row r="427" spans="26:26">
      <c r="Z427" s="35"/>
    </row>
    <row r="428" spans="26:26">
      <c r="Z428" s="35"/>
    </row>
    <row r="429" spans="26:26">
      <c r="Z429" s="35"/>
    </row>
    <row r="430" spans="26:26">
      <c r="Z430" s="35"/>
    </row>
    <row r="431" spans="26:26">
      <c r="Z431" s="35"/>
    </row>
    <row r="432" spans="26:26">
      <c r="Z432" s="35"/>
    </row>
    <row r="433" spans="26:26">
      <c r="Z433" s="35"/>
    </row>
    <row r="434" spans="26:26">
      <c r="Z434" s="35"/>
    </row>
    <row r="435" spans="26:26">
      <c r="Z435" s="35"/>
    </row>
    <row r="436" spans="26:26">
      <c r="Z436" s="35"/>
    </row>
    <row r="437" spans="26:26">
      <c r="Z437" s="35"/>
    </row>
    <row r="438" spans="26:26">
      <c r="Z438" s="35"/>
    </row>
    <row r="439" spans="26:26">
      <c r="Z439" s="35"/>
    </row>
    <row r="440" spans="26:26">
      <c r="Z440" s="35"/>
    </row>
    <row r="441" spans="26:26">
      <c r="Z441" s="35"/>
    </row>
    <row r="442" spans="26:26">
      <c r="Z442" s="35"/>
    </row>
    <row r="443" spans="26:26">
      <c r="Z443" s="35"/>
    </row>
    <row r="444" spans="26:26">
      <c r="Z444" s="35"/>
    </row>
    <row r="445" spans="26:26">
      <c r="Z445" s="35"/>
    </row>
    <row r="446" spans="26:26">
      <c r="Z446" s="35"/>
    </row>
    <row r="447" spans="26:26">
      <c r="Z447" s="35"/>
    </row>
    <row r="448" spans="26:26">
      <c r="Z448" s="35"/>
    </row>
    <row r="449" spans="26:26">
      <c r="Z449" s="35"/>
    </row>
    <row r="450" spans="26:26">
      <c r="Z450" s="35"/>
    </row>
    <row r="451" spans="26:26">
      <c r="Z451" s="35"/>
    </row>
    <row r="452" spans="26:26">
      <c r="Z452" s="35"/>
    </row>
    <row r="453" spans="26:26">
      <c r="Z453" s="35"/>
    </row>
    <row r="454" spans="26:26">
      <c r="Z454" s="35"/>
    </row>
    <row r="455" spans="26:26">
      <c r="Z455" s="35"/>
    </row>
    <row r="456" spans="26:26">
      <c r="Z456" s="35"/>
    </row>
    <row r="457" spans="26:26">
      <c r="Z457" s="35"/>
    </row>
    <row r="458" spans="26:26">
      <c r="Z458" s="35"/>
    </row>
    <row r="459" spans="26:26">
      <c r="Z459" s="35"/>
    </row>
    <row r="460" spans="26:26">
      <c r="Z460" s="35"/>
    </row>
    <row r="461" spans="26:26">
      <c r="Z461" s="35"/>
    </row>
    <row r="462" spans="26:26">
      <c r="Z462" s="35"/>
    </row>
    <row r="463" spans="26:26">
      <c r="Z463" s="35"/>
    </row>
    <row r="464" spans="26:26">
      <c r="Z464" s="35"/>
    </row>
    <row r="465" spans="26:26">
      <c r="Z465" s="35"/>
    </row>
    <row r="466" spans="26:26">
      <c r="Z466" s="35"/>
    </row>
    <row r="467" spans="26:26">
      <c r="Z467" s="35"/>
    </row>
    <row r="468" spans="26:26">
      <c r="Z468" s="35"/>
    </row>
    <row r="469" spans="26:26">
      <c r="Z469" s="35"/>
    </row>
    <row r="470" spans="26:26">
      <c r="Z470" s="35"/>
    </row>
    <row r="471" spans="26:26">
      <c r="Z471" s="35"/>
    </row>
    <row r="472" spans="26:26">
      <c r="Z472" s="35"/>
    </row>
    <row r="473" spans="26:26">
      <c r="Z473" s="35"/>
    </row>
    <row r="474" spans="26:26">
      <c r="Z474" s="35"/>
    </row>
    <row r="475" spans="26:26">
      <c r="Z475" s="35"/>
    </row>
    <row r="476" spans="26:26">
      <c r="Z476" s="35"/>
    </row>
    <row r="477" spans="26:26">
      <c r="Z477" s="35"/>
    </row>
    <row r="478" spans="26:26">
      <c r="Z478" s="35"/>
    </row>
    <row r="479" spans="26:26">
      <c r="Z479" s="35"/>
    </row>
    <row r="480" spans="26:26">
      <c r="Z480" s="35"/>
    </row>
    <row r="481" spans="26:26">
      <c r="Z481" s="35"/>
    </row>
    <row r="482" spans="26:26">
      <c r="Z482" s="35"/>
    </row>
    <row r="483" spans="26:26">
      <c r="Z483" s="35"/>
    </row>
    <row r="484" spans="26:26">
      <c r="Z484" s="35"/>
    </row>
    <row r="485" spans="26:26">
      <c r="Z485" s="35"/>
    </row>
    <row r="486" spans="26:26">
      <c r="Z486" s="35"/>
    </row>
    <row r="487" spans="26:26">
      <c r="Z487" s="35"/>
    </row>
    <row r="488" spans="26:26">
      <c r="Z488" s="35"/>
    </row>
    <row r="489" spans="26:26">
      <c r="Z489" s="35"/>
    </row>
    <row r="490" spans="26:26">
      <c r="Z490" s="35"/>
    </row>
    <row r="491" spans="26:26">
      <c r="Z491" s="35"/>
    </row>
    <row r="492" spans="26:26">
      <c r="Z492" s="35"/>
    </row>
    <row r="493" spans="26:26">
      <c r="Z493" s="35"/>
    </row>
    <row r="494" spans="26:26">
      <c r="Z494" s="35"/>
    </row>
    <row r="495" spans="26:26">
      <c r="Z495" s="35"/>
    </row>
    <row r="496" spans="26:26">
      <c r="Z496" s="35"/>
    </row>
    <row r="497" spans="26:26">
      <c r="Z497" s="35"/>
    </row>
    <row r="498" spans="26:26">
      <c r="Z498" s="35"/>
    </row>
    <row r="499" spans="26:26">
      <c r="Z499" s="35"/>
    </row>
    <row r="500" spans="26:26">
      <c r="Z500" s="35"/>
    </row>
    <row r="501" spans="26:26">
      <c r="Z501" s="35"/>
    </row>
    <row r="502" spans="26:26">
      <c r="Z502" s="35"/>
    </row>
    <row r="503" spans="26:26">
      <c r="Z503" s="35"/>
    </row>
    <row r="504" spans="26:26">
      <c r="Z504" s="35"/>
    </row>
    <row r="505" spans="26:26">
      <c r="Z505" s="35"/>
    </row>
    <row r="506" spans="26:26">
      <c r="Z506" s="35"/>
    </row>
    <row r="507" spans="26:26">
      <c r="Z507" s="35"/>
    </row>
    <row r="508" spans="26:26">
      <c r="Z508" s="35"/>
    </row>
    <row r="509" spans="26:26">
      <c r="Z509" s="35"/>
    </row>
    <row r="510" spans="26:26">
      <c r="Z510" s="35"/>
    </row>
    <row r="511" spans="26:26">
      <c r="Z511" s="35"/>
    </row>
    <row r="512" spans="26:26">
      <c r="Z512" s="35"/>
    </row>
    <row r="513" spans="26:26">
      <c r="Z513" s="35"/>
    </row>
    <row r="514" spans="26:26">
      <c r="Z514" s="35"/>
    </row>
    <row r="515" spans="26:26">
      <c r="Z515" s="35"/>
    </row>
    <row r="516" spans="26:26">
      <c r="Z516" s="35"/>
    </row>
    <row r="517" spans="26:26">
      <c r="Z517" s="35"/>
    </row>
    <row r="518" spans="26:26">
      <c r="Z518" s="35"/>
    </row>
    <row r="519" spans="26:26">
      <c r="Z519" s="35"/>
    </row>
    <row r="520" spans="26:26">
      <c r="Z520" s="35"/>
    </row>
    <row r="521" spans="26:26">
      <c r="Z521" s="35"/>
    </row>
    <row r="522" spans="26:26">
      <c r="Z522" s="35"/>
    </row>
    <row r="523" spans="26:26">
      <c r="Z523" s="35"/>
    </row>
    <row r="524" spans="26:26">
      <c r="Z524" s="35"/>
    </row>
    <row r="525" spans="26:26">
      <c r="Z525" s="35"/>
    </row>
    <row r="526" spans="26:26">
      <c r="Z526" s="35"/>
    </row>
    <row r="527" spans="26:26">
      <c r="Z527" s="35"/>
    </row>
    <row r="528" spans="26:26">
      <c r="Z528" s="35"/>
    </row>
    <row r="529" spans="26:26">
      <c r="Z529" s="35"/>
    </row>
    <row r="530" spans="26:26">
      <c r="Z530" s="35"/>
    </row>
    <row r="531" spans="26:26">
      <c r="Z531" s="35"/>
    </row>
    <row r="532" spans="26:26">
      <c r="Z532" s="35"/>
    </row>
    <row r="533" spans="26:26">
      <c r="Z533" s="35"/>
    </row>
    <row r="534" spans="26:26">
      <c r="Z534" s="35"/>
    </row>
    <row r="535" spans="26:26">
      <c r="Z535" s="35"/>
    </row>
    <row r="536" spans="26:26">
      <c r="Z536" s="35"/>
    </row>
    <row r="537" spans="26:26">
      <c r="Z537" s="35"/>
    </row>
    <row r="538" spans="26:26">
      <c r="Z538" s="35"/>
    </row>
    <row r="539" spans="26:26">
      <c r="Z539" s="35"/>
    </row>
    <row r="540" spans="26:26">
      <c r="Z540" s="35"/>
    </row>
    <row r="541" spans="26:26">
      <c r="Z541" s="35"/>
    </row>
    <row r="542" spans="26:26">
      <c r="Z542" s="35"/>
    </row>
    <row r="543" spans="26:26">
      <c r="Z543" s="35"/>
    </row>
    <row r="544" spans="26:26">
      <c r="Z544" s="35"/>
    </row>
    <row r="545" spans="26:26">
      <c r="Z545" s="35"/>
    </row>
    <row r="546" spans="26:26">
      <c r="Z546" s="35"/>
    </row>
    <row r="547" spans="26:26">
      <c r="Z547" s="35"/>
    </row>
    <row r="548" spans="26:26">
      <c r="Z548" s="35"/>
    </row>
    <row r="549" spans="26:26">
      <c r="Z549" s="35"/>
    </row>
    <row r="550" spans="26:26">
      <c r="Z550" s="35"/>
    </row>
    <row r="551" spans="26:26">
      <c r="Z551" s="35"/>
    </row>
    <row r="552" spans="26:26">
      <c r="Z552" s="35"/>
    </row>
    <row r="553" spans="26:26">
      <c r="Z553" s="35"/>
    </row>
    <row r="554" spans="26:26">
      <c r="Z554" s="35"/>
    </row>
    <row r="555" spans="26:26">
      <c r="Z555" s="35"/>
    </row>
    <row r="556" spans="26:26">
      <c r="Z556" s="35"/>
    </row>
    <row r="557" spans="26:26">
      <c r="Z557" s="35"/>
    </row>
    <row r="558" spans="26:26">
      <c r="Z558" s="35"/>
    </row>
    <row r="559" spans="26:26">
      <c r="Z559" s="35"/>
    </row>
    <row r="560" spans="26:26">
      <c r="Z560" s="35"/>
    </row>
    <row r="561" spans="26:26">
      <c r="Z561" s="35"/>
    </row>
    <row r="562" spans="26:26">
      <c r="Z562" s="35"/>
    </row>
    <row r="563" spans="26:26">
      <c r="Z563" s="35"/>
    </row>
    <row r="564" spans="26:26">
      <c r="Z564" s="35"/>
    </row>
    <row r="565" spans="26:26">
      <c r="Z565" s="35"/>
    </row>
    <row r="566" spans="26:26">
      <c r="Z566" s="35"/>
    </row>
    <row r="567" spans="26:26">
      <c r="Z567" s="35"/>
    </row>
    <row r="568" spans="26:26">
      <c r="Z568" s="35"/>
    </row>
    <row r="569" spans="26:26">
      <c r="Z569" s="35"/>
    </row>
    <row r="570" spans="26:26">
      <c r="Z570" s="35"/>
    </row>
    <row r="571" spans="26:26">
      <c r="Z571" s="35"/>
    </row>
    <row r="572" spans="26:26">
      <c r="Z572" s="35"/>
    </row>
    <row r="573" spans="26:26">
      <c r="Z573" s="35"/>
    </row>
    <row r="574" spans="26:26">
      <c r="Z574" s="35"/>
    </row>
    <row r="575" spans="26:26">
      <c r="Z575" s="35"/>
    </row>
    <row r="576" spans="26:26">
      <c r="Z576" s="35"/>
    </row>
    <row r="577" spans="26:26">
      <c r="Z577" s="35"/>
    </row>
    <row r="578" spans="26:26">
      <c r="Z578" s="35"/>
    </row>
    <row r="579" spans="26:26">
      <c r="Z579" s="35"/>
    </row>
    <row r="580" spans="26:26">
      <c r="Z580" s="35"/>
    </row>
    <row r="581" spans="26:26">
      <c r="Z581" s="35"/>
    </row>
    <row r="582" spans="26:26">
      <c r="Z582" s="35"/>
    </row>
    <row r="583" spans="26:26">
      <c r="Z583" s="35"/>
    </row>
    <row r="584" spans="26:26">
      <c r="Z584" s="35"/>
    </row>
    <row r="585" spans="26:26">
      <c r="Z585" s="35"/>
    </row>
    <row r="586" spans="26:26">
      <c r="Z586" s="35"/>
    </row>
    <row r="587" spans="26:26">
      <c r="Z587" s="35"/>
    </row>
    <row r="588" spans="26:26">
      <c r="Z588" s="35"/>
    </row>
    <row r="589" spans="26:26">
      <c r="Z589" s="35"/>
    </row>
    <row r="590" spans="26:26">
      <c r="Z590" s="35"/>
    </row>
    <row r="591" spans="26:26">
      <c r="Z591" s="35"/>
    </row>
    <row r="592" spans="26:26">
      <c r="Z592" s="35"/>
    </row>
    <row r="593" spans="26:26">
      <c r="Z593" s="35"/>
    </row>
    <row r="594" spans="26:26">
      <c r="Z594" s="35"/>
    </row>
    <row r="595" spans="26:26">
      <c r="Z595" s="35"/>
    </row>
    <row r="596" spans="26:26">
      <c r="Z596" s="35"/>
    </row>
    <row r="597" spans="26:26">
      <c r="Z597" s="35"/>
    </row>
    <row r="598" spans="26:26">
      <c r="Z598" s="35"/>
    </row>
    <row r="599" spans="26:26">
      <c r="Z599" s="35"/>
    </row>
    <row r="600" spans="26:26">
      <c r="Z600" s="35"/>
    </row>
    <row r="601" spans="26:26">
      <c r="Z601" s="35"/>
    </row>
    <row r="602" spans="26:26">
      <c r="Z602" s="35"/>
    </row>
    <row r="603" spans="26:26">
      <c r="Z603" s="35"/>
    </row>
    <row r="604" spans="26:26">
      <c r="Z604" s="35"/>
    </row>
    <row r="605" spans="26:26">
      <c r="Z605" s="35"/>
    </row>
    <row r="606" spans="26:26">
      <c r="Z606" s="35"/>
    </row>
    <row r="607" spans="26:26">
      <c r="Z607" s="35"/>
    </row>
    <row r="608" spans="26:26">
      <c r="Z608" s="35"/>
    </row>
    <row r="609" spans="26:26">
      <c r="Z609" s="35"/>
    </row>
    <row r="610" spans="26:26">
      <c r="Z610" s="35"/>
    </row>
    <row r="611" spans="26:26">
      <c r="Z611" s="35"/>
    </row>
    <row r="612" spans="26:26">
      <c r="Z612" s="35"/>
    </row>
    <row r="613" spans="26:26">
      <c r="Z613" s="35"/>
    </row>
    <row r="614" spans="26:26">
      <c r="Z614" s="35"/>
    </row>
    <row r="615" spans="26:26">
      <c r="Z615" s="35"/>
    </row>
    <row r="616" spans="26:26">
      <c r="Z616" s="35"/>
    </row>
    <row r="617" spans="26:26">
      <c r="Z617" s="35"/>
    </row>
    <row r="618" spans="26:26">
      <c r="Z618" s="35"/>
    </row>
    <row r="619" spans="26:26">
      <c r="Z619" s="35"/>
    </row>
    <row r="620" spans="26:26">
      <c r="Z620" s="35"/>
    </row>
    <row r="621" spans="26:26">
      <c r="Z621" s="35"/>
    </row>
    <row r="622" spans="26:26">
      <c r="Z622" s="35"/>
    </row>
    <row r="623" spans="26:26">
      <c r="Z623" s="35"/>
    </row>
    <row r="624" spans="26:26">
      <c r="Z624" s="35"/>
    </row>
    <row r="625" spans="26:26">
      <c r="Z625" s="35"/>
    </row>
    <row r="626" spans="26:26">
      <c r="Z626" s="35"/>
    </row>
    <row r="627" spans="26:26">
      <c r="Z627" s="35"/>
    </row>
    <row r="628" spans="26:26">
      <c r="Z628" s="35"/>
    </row>
    <row r="629" spans="26:26">
      <c r="Z629" s="35"/>
    </row>
    <row r="630" spans="26:26">
      <c r="Z630" s="35"/>
    </row>
    <row r="631" spans="26:26">
      <c r="Z631" s="35"/>
    </row>
    <row r="632" spans="26:26">
      <c r="Z632" s="35"/>
    </row>
    <row r="633" spans="26:26">
      <c r="Z633" s="35"/>
    </row>
    <row r="634" spans="26:26">
      <c r="Z634" s="35"/>
    </row>
    <row r="635" spans="26:26">
      <c r="Z635" s="35"/>
    </row>
    <row r="636" spans="26:26">
      <c r="Z636" s="35"/>
    </row>
    <row r="637" spans="26:26">
      <c r="Z637" s="35"/>
    </row>
    <row r="638" spans="26:26">
      <c r="Z638" s="35"/>
    </row>
    <row r="639" spans="26:26">
      <c r="Z639" s="35"/>
    </row>
    <row r="640" spans="26:26">
      <c r="Z640" s="35"/>
    </row>
    <row r="641" spans="26:26">
      <c r="Z641" s="35"/>
    </row>
    <row r="642" spans="26:26">
      <c r="Z642" s="35"/>
    </row>
    <row r="643" spans="26:26">
      <c r="Z643" s="35"/>
    </row>
    <row r="644" spans="26:26">
      <c r="Z644" s="35"/>
    </row>
    <row r="645" spans="26:26">
      <c r="Z645" s="35"/>
    </row>
    <row r="646" spans="26:26">
      <c r="Z646" s="35"/>
    </row>
    <row r="647" spans="26:26">
      <c r="Z647" s="35"/>
    </row>
    <row r="648" spans="26:26">
      <c r="Z648" s="35"/>
    </row>
    <row r="649" spans="26:26">
      <c r="Z649" s="35"/>
    </row>
    <row r="650" spans="26:26">
      <c r="Z650" s="35"/>
    </row>
    <row r="651" spans="26:26">
      <c r="Z651" s="35"/>
    </row>
    <row r="652" spans="26:26">
      <c r="Z652" s="35"/>
    </row>
    <row r="653" spans="26:26">
      <c r="Z653" s="35"/>
    </row>
    <row r="654" spans="26:26">
      <c r="Z654" s="35"/>
    </row>
    <row r="655" spans="26:26">
      <c r="Z655" s="35"/>
    </row>
    <row r="656" spans="26:26">
      <c r="Z656" s="35"/>
    </row>
    <row r="657" spans="26:26">
      <c r="Z657" s="35"/>
    </row>
    <row r="658" spans="26:26">
      <c r="Z658" s="35"/>
    </row>
    <row r="659" spans="26:26">
      <c r="Z659" s="35"/>
    </row>
    <row r="660" spans="26:26">
      <c r="Z660" s="35"/>
    </row>
    <row r="661" spans="26:26">
      <c r="Z661" s="35"/>
    </row>
    <row r="662" spans="26:26">
      <c r="Z662" s="35"/>
    </row>
    <row r="663" spans="26:26">
      <c r="Z663" s="35"/>
    </row>
    <row r="664" spans="26:26">
      <c r="Z664" s="35"/>
    </row>
    <row r="665" spans="26:26">
      <c r="Z665" s="35"/>
    </row>
    <row r="666" spans="26:26">
      <c r="Z666" s="35"/>
    </row>
    <row r="667" spans="26:26">
      <c r="Z667" s="35"/>
    </row>
    <row r="668" spans="26:26">
      <c r="Z668" s="35"/>
    </row>
    <row r="669" spans="26:26">
      <c r="Z669" s="35"/>
    </row>
    <row r="670" spans="26:26">
      <c r="Z670" s="35"/>
    </row>
    <row r="671" spans="26:26">
      <c r="Z671" s="35"/>
    </row>
    <row r="672" spans="26:26">
      <c r="Z672" s="35"/>
    </row>
    <row r="673" spans="26:26">
      <c r="Z673" s="35"/>
    </row>
    <row r="674" spans="26:26">
      <c r="Z674" s="35"/>
    </row>
    <row r="675" spans="26:26">
      <c r="Z675" s="35"/>
    </row>
    <row r="676" spans="26:26">
      <c r="Z676" s="35"/>
    </row>
    <row r="677" spans="26:26">
      <c r="Z677" s="35"/>
    </row>
    <row r="678" spans="26:26">
      <c r="Z678" s="35"/>
    </row>
    <row r="679" spans="26:26">
      <c r="Z679" s="35"/>
    </row>
    <row r="680" spans="26:26">
      <c r="Z680" s="35"/>
    </row>
    <row r="681" spans="26:26">
      <c r="Z681" s="35"/>
    </row>
    <row r="682" spans="26:26">
      <c r="Z682" s="35"/>
    </row>
    <row r="683" spans="26:26">
      <c r="Z683" s="35"/>
    </row>
    <row r="684" spans="26:26">
      <c r="Z684" s="35"/>
    </row>
    <row r="685" spans="26:26">
      <c r="Z685" s="35"/>
    </row>
    <row r="686" spans="26:26">
      <c r="Z686" s="35"/>
    </row>
    <row r="687" spans="26:26">
      <c r="Z687" s="35"/>
    </row>
    <row r="688" spans="26:26">
      <c r="Z688" s="35"/>
    </row>
    <row r="689" spans="26:26">
      <c r="Z689" s="35"/>
    </row>
    <row r="690" spans="26:26">
      <c r="Z690" s="35"/>
    </row>
    <row r="691" spans="26:26">
      <c r="Z691" s="35"/>
    </row>
    <row r="692" spans="26:26">
      <c r="Z692" s="35"/>
    </row>
    <row r="693" spans="26:26">
      <c r="Z693" s="35"/>
    </row>
    <row r="694" spans="26:26">
      <c r="Z694" s="35"/>
    </row>
    <row r="695" spans="26:26">
      <c r="Z695" s="35"/>
    </row>
    <row r="696" spans="26:26">
      <c r="Z696" s="35"/>
    </row>
    <row r="697" spans="26:26">
      <c r="Z697" s="35"/>
    </row>
    <row r="698" spans="26:26">
      <c r="Z698" s="35"/>
    </row>
    <row r="699" spans="26:26">
      <c r="Z699" s="35"/>
    </row>
    <row r="700" spans="26:26">
      <c r="Z700" s="35"/>
    </row>
    <row r="701" spans="26:26">
      <c r="Z701" s="35"/>
    </row>
    <row r="702" spans="26:26">
      <c r="Z702" s="35"/>
    </row>
    <row r="703" spans="26:26">
      <c r="Z703" s="35"/>
    </row>
    <row r="704" spans="26:26">
      <c r="Z704" s="35"/>
    </row>
    <row r="705" spans="26:26">
      <c r="Z705" s="35"/>
    </row>
    <row r="706" spans="26:26">
      <c r="Z706" s="35"/>
    </row>
    <row r="707" spans="26:26">
      <c r="Z707" s="35"/>
    </row>
    <row r="708" spans="26:26">
      <c r="Z708" s="35"/>
    </row>
    <row r="709" spans="26:26">
      <c r="Z709" s="35"/>
    </row>
    <row r="710" spans="26:26">
      <c r="Z710" s="35"/>
    </row>
    <row r="711" spans="26:26">
      <c r="Z711" s="35"/>
    </row>
    <row r="712" spans="26:26">
      <c r="Z712" s="35"/>
    </row>
    <row r="713" spans="26:26">
      <c r="Z713" s="35"/>
    </row>
    <row r="714" spans="26:26">
      <c r="Z714" s="35"/>
    </row>
    <row r="715" spans="26:26">
      <c r="Z715" s="35"/>
    </row>
    <row r="716" spans="26:26">
      <c r="Z716" s="35"/>
    </row>
    <row r="717" spans="26:26">
      <c r="Z717" s="35"/>
    </row>
    <row r="718" spans="26:26">
      <c r="Z718" s="35"/>
    </row>
    <row r="719" spans="26:26">
      <c r="Z719" s="35"/>
    </row>
    <row r="720" spans="26:26">
      <c r="Z720" s="35"/>
    </row>
    <row r="721" spans="26:26">
      <c r="Z721" s="35"/>
    </row>
    <row r="722" spans="26:26">
      <c r="Z722" s="35"/>
    </row>
    <row r="723" spans="26:26">
      <c r="Z723" s="35"/>
    </row>
    <row r="724" spans="26:26">
      <c r="Z724" s="35"/>
    </row>
    <row r="725" spans="26:26">
      <c r="Z725" s="35"/>
    </row>
    <row r="726" spans="26:26">
      <c r="Z726" s="35"/>
    </row>
    <row r="727" spans="26:26">
      <c r="Z727" s="35"/>
    </row>
    <row r="728" spans="26:26">
      <c r="Z728" s="35"/>
    </row>
    <row r="729" spans="26:26">
      <c r="Z729" s="35"/>
    </row>
    <row r="730" spans="26:26">
      <c r="Z730" s="35"/>
    </row>
    <row r="731" spans="26:26">
      <c r="Z731" s="35"/>
    </row>
    <row r="732" spans="26:26">
      <c r="Z732" s="35"/>
    </row>
    <row r="733" spans="26:26">
      <c r="Z733" s="35"/>
    </row>
    <row r="734" spans="26:26">
      <c r="Z734" s="35"/>
    </row>
    <row r="735" spans="26:26">
      <c r="Z735" s="35"/>
    </row>
    <row r="736" spans="26:26">
      <c r="Z736" s="35"/>
    </row>
    <row r="737" spans="26:26">
      <c r="Z737" s="35"/>
    </row>
    <row r="738" spans="26:26">
      <c r="Z738" s="35"/>
    </row>
    <row r="739" spans="26:26">
      <c r="Z739" s="35"/>
    </row>
    <row r="740" spans="26:26">
      <c r="Z740" s="35"/>
    </row>
    <row r="741" spans="26:26">
      <c r="Z741" s="35"/>
    </row>
    <row r="742" spans="26:26">
      <c r="Z742" s="35"/>
    </row>
    <row r="743" spans="26:26">
      <c r="Z743" s="35"/>
    </row>
    <row r="744" spans="26:26">
      <c r="Z744" s="35"/>
    </row>
    <row r="745" spans="26:26">
      <c r="Z745" s="35"/>
    </row>
    <row r="746" spans="26:26">
      <c r="Z746" s="35"/>
    </row>
    <row r="747" spans="26:26">
      <c r="Z747" s="35"/>
    </row>
    <row r="748" spans="26:26">
      <c r="Z748" s="35"/>
    </row>
    <row r="749" spans="26:26">
      <c r="Z749" s="35"/>
    </row>
    <row r="750" spans="26:26">
      <c r="Z750" s="35"/>
    </row>
    <row r="751" spans="26:26">
      <c r="Z751" s="35"/>
    </row>
    <row r="752" spans="26:26">
      <c r="Z752" s="35"/>
    </row>
    <row r="753" spans="26:26">
      <c r="Z753" s="35"/>
    </row>
    <row r="754" spans="26:26">
      <c r="Z754" s="35"/>
    </row>
    <row r="755" spans="26:26">
      <c r="Z755" s="35"/>
    </row>
    <row r="756" spans="26:26">
      <c r="Z756" s="35"/>
    </row>
    <row r="757" spans="26:26">
      <c r="Z757" s="35"/>
    </row>
    <row r="758" spans="26:26">
      <c r="Z758" s="35"/>
    </row>
    <row r="759" spans="26:26">
      <c r="Z759" s="35"/>
    </row>
    <row r="760" spans="26:26">
      <c r="Z760" s="35"/>
    </row>
    <row r="761" spans="26:26">
      <c r="Z761" s="35"/>
    </row>
    <row r="762" spans="26:26">
      <c r="Z762" s="35"/>
    </row>
    <row r="763" spans="26:26">
      <c r="Z763" s="35"/>
    </row>
    <row r="764" spans="26:26">
      <c r="Z764" s="35"/>
    </row>
    <row r="765" spans="26:26">
      <c r="Z765" s="35"/>
    </row>
    <row r="766" spans="26:26">
      <c r="Z766" s="35"/>
    </row>
    <row r="767" spans="26:26">
      <c r="Z767" s="35"/>
    </row>
    <row r="768" spans="26:26">
      <c r="Z768" s="35"/>
    </row>
    <row r="769" spans="26:26">
      <c r="Z769" s="35"/>
    </row>
    <row r="770" spans="26:26">
      <c r="Z770" s="35"/>
    </row>
    <row r="771" spans="26:26">
      <c r="Z771" s="35"/>
    </row>
    <row r="772" spans="26:26">
      <c r="Z772" s="35"/>
    </row>
    <row r="773" spans="26:26">
      <c r="Z773" s="35"/>
    </row>
    <row r="774" spans="26:26">
      <c r="Z774" s="35"/>
    </row>
    <row r="775" spans="26:26">
      <c r="Z775" s="35"/>
    </row>
    <row r="776" spans="26:26">
      <c r="Z776" s="35"/>
    </row>
    <row r="777" spans="26:26">
      <c r="Z777" s="35"/>
    </row>
    <row r="778" spans="26:26">
      <c r="Z778" s="35"/>
    </row>
    <row r="779" spans="26:26">
      <c r="Z779" s="35"/>
    </row>
    <row r="780" spans="26:26">
      <c r="Z780" s="35"/>
    </row>
    <row r="781" spans="26:26">
      <c r="Z781" s="35"/>
    </row>
    <row r="782" spans="26:26">
      <c r="Z782" s="35"/>
    </row>
    <row r="783" spans="26:26">
      <c r="Z783" s="35"/>
    </row>
    <row r="784" spans="26:26">
      <c r="Z784" s="35"/>
    </row>
    <row r="785" spans="26:26">
      <c r="Z785" s="35"/>
    </row>
    <row r="786" spans="26:26">
      <c r="Z786" s="35"/>
    </row>
    <row r="787" spans="26:26">
      <c r="Z787" s="35"/>
    </row>
    <row r="788" spans="26:26">
      <c r="Z788" s="35"/>
    </row>
    <row r="789" spans="26:26">
      <c r="Z789" s="35"/>
    </row>
    <row r="790" spans="26:26">
      <c r="Z790" s="35"/>
    </row>
    <row r="791" spans="26:26">
      <c r="Z791" s="35"/>
    </row>
    <row r="792" spans="26:26">
      <c r="Z792" s="35"/>
    </row>
    <row r="793" spans="26:26">
      <c r="Z793" s="35"/>
    </row>
    <row r="794" spans="26:26">
      <c r="Z794" s="35"/>
    </row>
    <row r="795" spans="26:26">
      <c r="Z795" s="35"/>
    </row>
    <row r="796" spans="26:26">
      <c r="Z796" s="35"/>
    </row>
    <row r="797" spans="26:26">
      <c r="Z797" s="35"/>
    </row>
    <row r="798" spans="26:26">
      <c r="Z798" s="35"/>
    </row>
    <row r="799" spans="26:26">
      <c r="Z799" s="35"/>
    </row>
    <row r="800" spans="26:26">
      <c r="Z800" s="35"/>
    </row>
    <row r="801" spans="26:26">
      <c r="Z801" s="35"/>
    </row>
    <row r="802" spans="26:26">
      <c r="Z802" s="35"/>
    </row>
    <row r="803" spans="26:26">
      <c r="Z803" s="35"/>
    </row>
    <row r="804" spans="26:26">
      <c r="Z804" s="35"/>
    </row>
    <row r="805" spans="26:26">
      <c r="Z805" s="35"/>
    </row>
    <row r="806" spans="26:26">
      <c r="Z806" s="35"/>
    </row>
    <row r="807" spans="26:26">
      <c r="Z807" s="35"/>
    </row>
    <row r="808" spans="26:26">
      <c r="Z808" s="35"/>
    </row>
    <row r="809" spans="26:26">
      <c r="Z809" s="35"/>
    </row>
    <row r="810" spans="26:26">
      <c r="Z810" s="35"/>
    </row>
    <row r="811" spans="26:26">
      <c r="Z811" s="35"/>
    </row>
    <row r="812" spans="26:26">
      <c r="Z812" s="35"/>
    </row>
    <row r="813" spans="26:26">
      <c r="Z813" s="35"/>
    </row>
    <row r="814" spans="26:26">
      <c r="Z814" s="35"/>
    </row>
    <row r="815" spans="26:26">
      <c r="Z815" s="35"/>
    </row>
    <row r="816" spans="26:26">
      <c r="Z816" s="35"/>
    </row>
    <row r="817" spans="26:26">
      <c r="Z817" s="35"/>
    </row>
    <row r="818" spans="26:26">
      <c r="Z818" s="35"/>
    </row>
    <row r="819" spans="26:26">
      <c r="Z819" s="35"/>
    </row>
    <row r="820" spans="26:26">
      <c r="Z820" s="35"/>
    </row>
    <row r="821" spans="26:26">
      <c r="Z821" s="35"/>
    </row>
    <row r="822" spans="26:26">
      <c r="Z822" s="35"/>
    </row>
    <row r="823" spans="26:26">
      <c r="Z823" s="35"/>
    </row>
    <row r="824" spans="26:26">
      <c r="Z824" s="35"/>
    </row>
    <row r="825" spans="26:26">
      <c r="Z825" s="35"/>
    </row>
    <row r="826" spans="26:26">
      <c r="Z826" s="35"/>
    </row>
    <row r="827" spans="26:26">
      <c r="Z827" s="35"/>
    </row>
    <row r="828" spans="26:26">
      <c r="Z828" s="35"/>
    </row>
    <row r="829" spans="26:26">
      <c r="Z829" s="35"/>
    </row>
    <row r="830" spans="26:26">
      <c r="Z830" s="35"/>
    </row>
    <row r="831" spans="26:26">
      <c r="Z831" s="35"/>
    </row>
    <row r="832" spans="26:26">
      <c r="Z832" s="35"/>
    </row>
    <row r="833" spans="26:26">
      <c r="Z833" s="35"/>
    </row>
    <row r="834" spans="26:26">
      <c r="Z834" s="35"/>
    </row>
    <row r="835" spans="26:26">
      <c r="Z835" s="35"/>
    </row>
    <row r="836" spans="26:26">
      <c r="Z836" s="35"/>
    </row>
    <row r="837" spans="26:26">
      <c r="Z837" s="35"/>
    </row>
    <row r="838" spans="26:26">
      <c r="Z838" s="35"/>
    </row>
    <row r="839" spans="26:26">
      <c r="Z839" s="35"/>
    </row>
    <row r="840" spans="26:26">
      <c r="Z840" s="35"/>
    </row>
    <row r="841" spans="26:26">
      <c r="Z841" s="35"/>
    </row>
    <row r="842" spans="26:26">
      <c r="Z842" s="35"/>
    </row>
    <row r="843" spans="26:26">
      <c r="Z843" s="35"/>
    </row>
    <row r="844" spans="26:26">
      <c r="Z844" s="35"/>
    </row>
    <row r="845" spans="26:26">
      <c r="Z845" s="35"/>
    </row>
    <row r="846" spans="26:26">
      <c r="Z846" s="35"/>
    </row>
    <row r="847" spans="26:26">
      <c r="Z847" s="35"/>
    </row>
    <row r="848" spans="26:26">
      <c r="Z848" s="35"/>
    </row>
    <row r="849" spans="26:26">
      <c r="Z849" s="35"/>
    </row>
    <row r="850" spans="26:26">
      <c r="Z850" s="35"/>
    </row>
    <row r="851" spans="26:26">
      <c r="Z851" s="35"/>
    </row>
    <row r="852" spans="26:26">
      <c r="Z852" s="35"/>
    </row>
    <row r="853" spans="26:26">
      <c r="Z853" s="35"/>
    </row>
    <row r="854" spans="26:26">
      <c r="Z854" s="35"/>
    </row>
    <row r="855" spans="26:26">
      <c r="Z855" s="35"/>
    </row>
    <row r="856" spans="26:26">
      <c r="Z856" s="35"/>
    </row>
    <row r="857" spans="26:26">
      <c r="Z857" s="35"/>
    </row>
    <row r="858" spans="26:26">
      <c r="Z858" s="35"/>
    </row>
    <row r="859" spans="26:26">
      <c r="Z859" s="35"/>
    </row>
    <row r="860" spans="26:26">
      <c r="Z860" s="35"/>
    </row>
    <row r="861" spans="26:26">
      <c r="Z861" s="35"/>
    </row>
    <row r="862" spans="26:26">
      <c r="Z862" s="35"/>
    </row>
    <row r="863" spans="26:26">
      <c r="Z863" s="35"/>
    </row>
    <row r="864" spans="26:26">
      <c r="Z864" s="35"/>
    </row>
    <row r="865" spans="26:26">
      <c r="Z865" s="35"/>
    </row>
    <row r="866" spans="26:26">
      <c r="Z866" s="35"/>
    </row>
    <row r="867" spans="26:26">
      <c r="Z867" s="35"/>
    </row>
    <row r="868" spans="26:26">
      <c r="Z868" s="35"/>
    </row>
    <row r="869" spans="26:26">
      <c r="Z869" s="35"/>
    </row>
    <row r="870" spans="26:26">
      <c r="Z870" s="35"/>
    </row>
    <row r="871" spans="26:26">
      <c r="Z871" s="35"/>
    </row>
    <row r="872" spans="26:26">
      <c r="Z872" s="35"/>
    </row>
    <row r="873" spans="26:26">
      <c r="Z873" s="35"/>
    </row>
    <row r="874" spans="26:26">
      <c r="Z874" s="35"/>
    </row>
    <row r="875" spans="26:26">
      <c r="Z875" s="35"/>
    </row>
    <row r="876" spans="26:26">
      <c r="Z876" s="35"/>
    </row>
    <row r="877" spans="26:26">
      <c r="Z877" s="35"/>
    </row>
    <row r="878" spans="26:26">
      <c r="Z878" s="35"/>
    </row>
    <row r="879" spans="26:26">
      <c r="Z879" s="35"/>
    </row>
    <row r="880" spans="26:26">
      <c r="Z880" s="35"/>
    </row>
    <row r="881" spans="26:26">
      <c r="Z881" s="35"/>
    </row>
    <row r="882" spans="26:26">
      <c r="Z882" s="35"/>
    </row>
    <row r="883" spans="26:26">
      <c r="Z883" s="35"/>
    </row>
    <row r="884" spans="26:26">
      <c r="Z884" s="35"/>
    </row>
    <row r="885" spans="26:26">
      <c r="Z885" s="35"/>
    </row>
    <row r="886" spans="26:26">
      <c r="Z886" s="35"/>
    </row>
    <row r="887" spans="26:26">
      <c r="Z887" s="35"/>
    </row>
    <row r="888" spans="26:26">
      <c r="Z888" s="35"/>
    </row>
    <row r="889" spans="26:26">
      <c r="Z889" s="35"/>
    </row>
    <row r="890" spans="26:26">
      <c r="Z890" s="35"/>
    </row>
    <row r="891" spans="26:26">
      <c r="Z891" s="35"/>
    </row>
    <row r="892" spans="26:26">
      <c r="Z892" s="35"/>
    </row>
    <row r="893" spans="26:26">
      <c r="Z893" s="35"/>
    </row>
    <row r="894" spans="26:26">
      <c r="Z894" s="35"/>
    </row>
    <row r="895" spans="26:26">
      <c r="Z895" s="35"/>
    </row>
    <row r="896" spans="26:26">
      <c r="Z896" s="35"/>
    </row>
    <row r="897" spans="26:26">
      <c r="Z897" s="35"/>
    </row>
    <row r="898" spans="26:26">
      <c r="Z898" s="35"/>
    </row>
    <row r="899" spans="26:26">
      <c r="Z899" s="35"/>
    </row>
    <row r="900" spans="26:26">
      <c r="Z900" s="35"/>
    </row>
    <row r="901" spans="26:26">
      <c r="Z901" s="35"/>
    </row>
    <row r="902" spans="26:26">
      <c r="Z902" s="35"/>
    </row>
    <row r="903" spans="26:26">
      <c r="Z903" s="35"/>
    </row>
    <row r="904" spans="26:26">
      <c r="Z904" s="35"/>
    </row>
    <row r="905" spans="26:26">
      <c r="Z905" s="35"/>
    </row>
    <row r="906" spans="26:26">
      <c r="Z906" s="35"/>
    </row>
    <row r="907" spans="26:26">
      <c r="Z907" s="35"/>
    </row>
    <row r="908" spans="26:26">
      <c r="Z908" s="35"/>
    </row>
    <row r="909" spans="26:26">
      <c r="Z909" s="35"/>
    </row>
    <row r="910" spans="26:26">
      <c r="Z910" s="35"/>
    </row>
    <row r="911" spans="26:26">
      <c r="Z911" s="35"/>
    </row>
    <row r="912" spans="26:26">
      <c r="Z912" s="35"/>
    </row>
    <row r="913" spans="26:26">
      <c r="Z913" s="35"/>
    </row>
    <row r="914" spans="26:26">
      <c r="Z914" s="35"/>
    </row>
    <row r="915" spans="26:26">
      <c r="Z915" s="35"/>
    </row>
    <row r="916" spans="26:26">
      <c r="Z916" s="35"/>
    </row>
    <row r="917" spans="26:26">
      <c r="Z917" s="35"/>
    </row>
    <row r="918" spans="26:26">
      <c r="Z918" s="35"/>
    </row>
    <row r="919" spans="26:26">
      <c r="Z919" s="35"/>
    </row>
    <row r="920" spans="26:26">
      <c r="Z920" s="35"/>
    </row>
    <row r="921" spans="26:26">
      <c r="Z921" s="35"/>
    </row>
    <row r="922" spans="26:26">
      <c r="Z922" s="35"/>
    </row>
    <row r="923" spans="26:26">
      <c r="Z923" s="35"/>
    </row>
    <row r="924" spans="26:26">
      <c r="Z924" s="35"/>
    </row>
    <row r="925" spans="26:26">
      <c r="Z925" s="35"/>
    </row>
    <row r="926" spans="26:26">
      <c r="Z926" s="35"/>
    </row>
    <row r="927" spans="26:26">
      <c r="Z927" s="35"/>
    </row>
    <row r="928" spans="26:26">
      <c r="Z928" s="35"/>
    </row>
    <row r="929" spans="26:26">
      <c r="Z929" s="35"/>
    </row>
    <row r="930" spans="26:26">
      <c r="Z930" s="35"/>
    </row>
    <row r="931" spans="26:26">
      <c r="Z931" s="35"/>
    </row>
    <row r="932" spans="26:26">
      <c r="Z932" s="35"/>
    </row>
    <row r="933" spans="26:26">
      <c r="Z933" s="35"/>
    </row>
    <row r="934" spans="26:26">
      <c r="Z934" s="35"/>
    </row>
    <row r="935" spans="26:26">
      <c r="Z935" s="35"/>
    </row>
    <row r="936" spans="26:26">
      <c r="Z936" s="35"/>
    </row>
    <row r="937" spans="26:26">
      <c r="Z937" s="35"/>
    </row>
    <row r="938" spans="26:26">
      <c r="Z938" s="35"/>
    </row>
    <row r="939" spans="26:26">
      <c r="Z939" s="35"/>
    </row>
    <row r="940" spans="26:26">
      <c r="Z940" s="35"/>
    </row>
    <row r="941" spans="26:26">
      <c r="Z941" s="35"/>
    </row>
    <row r="942" spans="26:26">
      <c r="Z942" s="35"/>
    </row>
    <row r="943" spans="26:26">
      <c r="Z943" s="35"/>
    </row>
    <row r="944" spans="26:26">
      <c r="Z944" s="35"/>
    </row>
    <row r="945" spans="26:26">
      <c r="Z945" s="35"/>
    </row>
    <row r="946" spans="26:26">
      <c r="Z946" s="35"/>
    </row>
    <row r="947" spans="26:26">
      <c r="Z947" s="35"/>
    </row>
    <row r="948" spans="26:26">
      <c r="Z948" s="35"/>
    </row>
    <row r="949" spans="26:26">
      <c r="Z949" s="35"/>
    </row>
    <row r="950" spans="26:26">
      <c r="Z950" s="35"/>
    </row>
    <row r="951" spans="26:26">
      <c r="Z951" s="35"/>
    </row>
    <row r="952" spans="26:26">
      <c r="Z952" s="35"/>
    </row>
    <row r="953" spans="26:26">
      <c r="Z953" s="35"/>
    </row>
    <row r="954" spans="26:26">
      <c r="Z954" s="35"/>
    </row>
    <row r="955" spans="26:26">
      <c r="Z955" s="35"/>
    </row>
    <row r="956" spans="26:26">
      <c r="Z956" s="35"/>
    </row>
    <row r="957" spans="26:26">
      <c r="Z957" s="35"/>
    </row>
    <row r="958" spans="26:26">
      <c r="Z958" s="35"/>
    </row>
    <row r="959" spans="26:26">
      <c r="Z959" s="35"/>
    </row>
    <row r="960" spans="26:26">
      <c r="Z960" s="35"/>
    </row>
    <row r="961" spans="26:26">
      <c r="Z961" s="35"/>
    </row>
    <row r="962" spans="26:26">
      <c r="Z962" s="35"/>
    </row>
    <row r="963" spans="26:26">
      <c r="Z963" s="35"/>
    </row>
    <row r="964" spans="26:26">
      <c r="Z964" s="35"/>
    </row>
    <row r="965" spans="26:26">
      <c r="Z965" s="35"/>
    </row>
    <row r="966" spans="26:26">
      <c r="Z966" s="35"/>
    </row>
    <row r="967" spans="26:26">
      <c r="Z967" s="35"/>
    </row>
    <row r="968" spans="26:26">
      <c r="Z968" s="35"/>
    </row>
    <row r="969" spans="26:26">
      <c r="Z969" s="35"/>
    </row>
    <row r="970" spans="26:26">
      <c r="Z970" s="35"/>
    </row>
    <row r="971" spans="26:26">
      <c r="Z971" s="35"/>
    </row>
    <row r="972" spans="26:26">
      <c r="Z972" s="35"/>
    </row>
    <row r="973" spans="26:26">
      <c r="Z973" s="35"/>
    </row>
    <row r="974" spans="26:26">
      <c r="Z974" s="35"/>
    </row>
    <row r="975" spans="26:26">
      <c r="Z975" s="35"/>
    </row>
    <row r="976" spans="26:26">
      <c r="Z976" s="35"/>
    </row>
    <row r="977" spans="26:26">
      <c r="Z977" s="35"/>
    </row>
    <row r="978" spans="26:26">
      <c r="Z978" s="35"/>
    </row>
    <row r="979" spans="26:26">
      <c r="Z979" s="35"/>
    </row>
    <row r="980" spans="26:26">
      <c r="Z980" s="35"/>
    </row>
    <row r="981" spans="26:26">
      <c r="Z981" s="35"/>
    </row>
    <row r="982" spans="26:26">
      <c r="Z982" s="35"/>
    </row>
    <row r="983" spans="26:26">
      <c r="Z983" s="35"/>
    </row>
    <row r="984" spans="26:26">
      <c r="Z984" s="35"/>
    </row>
    <row r="985" spans="26:26">
      <c r="Z985" s="35"/>
    </row>
    <row r="986" spans="26:26">
      <c r="Z986" s="35"/>
    </row>
    <row r="987" spans="26:26">
      <c r="Z987" s="35"/>
    </row>
    <row r="988" spans="26:26">
      <c r="Z988" s="35"/>
    </row>
    <row r="989" spans="26:26">
      <c r="Z989" s="35"/>
    </row>
    <row r="990" spans="26:26">
      <c r="Z990" s="35"/>
    </row>
    <row r="991" spans="26:26">
      <c r="Z991" s="35"/>
    </row>
    <row r="992" spans="26:26">
      <c r="Z992" s="35"/>
    </row>
    <row r="993" spans="26:26">
      <c r="Z993" s="35"/>
    </row>
    <row r="994" spans="26:26">
      <c r="Z994" s="35"/>
    </row>
    <row r="995" spans="26:26">
      <c r="Z995" s="35"/>
    </row>
    <row r="996" spans="26:26">
      <c r="Z996" s="35"/>
    </row>
    <row r="997" spans="26:26">
      <c r="Z997" s="35"/>
    </row>
    <row r="998" spans="26:26">
      <c r="Z998" s="35"/>
    </row>
    <row r="999" spans="26:26">
      <c r="Z999" s="35"/>
    </row>
    <row r="1000" spans="26:26">
      <c r="Z1000" s="35"/>
    </row>
    <row r="1001" spans="26:26">
      <c r="Z1001" s="35"/>
    </row>
    <row r="1002" spans="26:26">
      <c r="Z1002" s="35"/>
    </row>
    <row r="1003" spans="26:26">
      <c r="Z1003" s="35"/>
    </row>
    <row r="1004" spans="26:26">
      <c r="Z1004" s="35"/>
    </row>
    <row r="1005" spans="26:26">
      <c r="Z1005" s="35"/>
    </row>
    <row r="1006" spans="26:26">
      <c r="Z1006" s="35"/>
    </row>
    <row r="1007" spans="26:26">
      <c r="Z1007" s="35"/>
    </row>
    <row r="1008" spans="26:26">
      <c r="Z1008" s="35"/>
    </row>
    <row r="1009" spans="26:26">
      <c r="Z1009" s="35"/>
    </row>
    <row r="1010" spans="26:26">
      <c r="Z1010" s="35"/>
    </row>
    <row r="1011" spans="26:26">
      <c r="Z1011" s="35"/>
    </row>
    <row r="1012" spans="26:26">
      <c r="Z1012" s="35"/>
    </row>
    <row r="1013" spans="26:26">
      <c r="Z1013" s="35"/>
    </row>
    <row r="1014" spans="26:26">
      <c r="Z1014" s="35"/>
    </row>
    <row r="1015" spans="26:26">
      <c r="Z1015" s="35"/>
    </row>
    <row r="1016" spans="26:26">
      <c r="Z1016" s="35"/>
    </row>
    <row r="1017" spans="26:26">
      <c r="Z1017" s="35"/>
    </row>
    <row r="1018" spans="26:26">
      <c r="Z1018" s="35"/>
    </row>
    <row r="1019" spans="26:26">
      <c r="Z1019" s="35"/>
    </row>
    <row r="1020" spans="26:26">
      <c r="Z1020" s="35"/>
    </row>
    <row r="1021" spans="26:26">
      <c r="Z1021" s="35"/>
    </row>
    <row r="1022" spans="26:26">
      <c r="Z1022" s="35"/>
    </row>
    <row r="1023" spans="26:26">
      <c r="Z1023" s="35"/>
    </row>
    <row r="1024" spans="26:26">
      <c r="Z1024" s="35"/>
    </row>
    <row r="1025" spans="26:26">
      <c r="Z1025" s="35"/>
    </row>
    <row r="1026" spans="26:26">
      <c r="Z1026" s="35"/>
    </row>
    <row r="1027" spans="26:26">
      <c r="Z1027" s="35"/>
    </row>
    <row r="1028" spans="26:26">
      <c r="Z1028" s="35"/>
    </row>
    <row r="1029" spans="26:26">
      <c r="Z1029" s="35"/>
    </row>
    <row r="1030" spans="26:26">
      <c r="Z1030" s="35"/>
    </row>
    <row r="1031" spans="26:26">
      <c r="Z1031" s="35"/>
    </row>
    <row r="1032" spans="26:26">
      <c r="Z1032" s="35"/>
    </row>
    <row r="1033" spans="26:26">
      <c r="Z1033" s="35"/>
    </row>
    <row r="1034" spans="26:26">
      <c r="Z1034" s="35"/>
    </row>
    <row r="1035" spans="26:26">
      <c r="Z1035" s="35"/>
    </row>
    <row r="1036" spans="26:26">
      <c r="Z1036" s="35"/>
    </row>
    <row r="1037" spans="26:26">
      <c r="Z1037" s="35"/>
    </row>
    <row r="1038" spans="26:26">
      <c r="Z1038" s="35"/>
    </row>
    <row r="1039" spans="26:26">
      <c r="Z1039" s="35"/>
    </row>
    <row r="1040" spans="26:26">
      <c r="Z1040" s="35"/>
    </row>
    <row r="1041" spans="26:26">
      <c r="Z1041" s="35"/>
    </row>
    <row r="1042" spans="26:26">
      <c r="Z1042" s="35"/>
    </row>
    <row r="1043" spans="26:26">
      <c r="Z1043" s="35"/>
    </row>
    <row r="1044" spans="26:26">
      <c r="Z1044" s="35"/>
    </row>
    <row r="1045" spans="26:26">
      <c r="Z1045" s="35"/>
    </row>
    <row r="1046" spans="26:26">
      <c r="Z1046" s="35"/>
    </row>
    <row r="1047" spans="26:26">
      <c r="Z1047" s="35"/>
    </row>
    <row r="1048" spans="26:26">
      <c r="Z1048" s="35"/>
    </row>
    <row r="1049" spans="26:26">
      <c r="Z1049" s="35"/>
    </row>
    <row r="1050" spans="26:26">
      <c r="Z1050" s="35"/>
    </row>
    <row r="1051" spans="26:26">
      <c r="Z1051" s="35"/>
    </row>
    <row r="1052" spans="26:26">
      <c r="Z1052" s="35"/>
    </row>
    <row r="1053" spans="26:26">
      <c r="Z1053" s="35"/>
    </row>
    <row r="1054" spans="26:26">
      <c r="Z1054" s="35"/>
    </row>
    <row r="1055" spans="26:26">
      <c r="Z1055" s="35"/>
    </row>
    <row r="1056" spans="26:26">
      <c r="Z1056" s="35"/>
    </row>
    <row r="1057" spans="26:26">
      <c r="Z1057" s="35"/>
    </row>
    <row r="1058" spans="26:26">
      <c r="Z1058" s="35"/>
    </row>
    <row r="1059" spans="26:26">
      <c r="Z1059" s="35"/>
    </row>
    <row r="1060" spans="26:26">
      <c r="Z1060" s="35"/>
    </row>
    <row r="1061" spans="26:26">
      <c r="Z1061" s="35"/>
    </row>
    <row r="1062" spans="26:26">
      <c r="Z1062" s="35"/>
    </row>
    <row r="1063" spans="26:26">
      <c r="Z1063" s="35"/>
    </row>
    <row r="1064" spans="26:26">
      <c r="Z1064" s="35"/>
    </row>
    <row r="1065" spans="26:26">
      <c r="Z1065" s="35"/>
    </row>
    <row r="1066" spans="26:26">
      <c r="Z1066" s="35"/>
    </row>
    <row r="1067" spans="26:26">
      <c r="Z1067" s="35"/>
    </row>
    <row r="1068" spans="26:26">
      <c r="Z1068" s="35"/>
    </row>
    <row r="1069" spans="26:26">
      <c r="Z1069" s="35"/>
    </row>
    <row r="1070" spans="26:26">
      <c r="Z1070" s="35"/>
    </row>
    <row r="1071" spans="26:26">
      <c r="Z1071" s="35"/>
    </row>
    <row r="1072" spans="26:26">
      <c r="Z1072" s="35"/>
    </row>
    <row r="1073" spans="26:26">
      <c r="Z1073" s="35"/>
    </row>
    <row r="1074" spans="26:26">
      <c r="Z1074" s="35"/>
    </row>
    <row r="1075" spans="26:26">
      <c r="Z1075" s="35"/>
    </row>
    <row r="1076" spans="26:26">
      <c r="Z1076" s="35"/>
    </row>
    <row r="1077" spans="26:26">
      <c r="Z1077" s="35"/>
    </row>
    <row r="1078" spans="26:26">
      <c r="Z1078" s="35"/>
    </row>
    <row r="1079" spans="26:26">
      <c r="Z1079" s="35"/>
    </row>
    <row r="1080" spans="26:26">
      <c r="Z1080" s="35"/>
    </row>
    <row r="1081" spans="26:26">
      <c r="Z1081" s="35"/>
    </row>
    <row r="1082" spans="26:26">
      <c r="Z1082" s="35"/>
    </row>
    <row r="1083" spans="26:26">
      <c r="Z1083" s="35"/>
    </row>
    <row r="1084" spans="26:26">
      <c r="Z1084" s="35"/>
    </row>
    <row r="1085" spans="26:26">
      <c r="Z1085" s="35"/>
    </row>
    <row r="1086" spans="26:26">
      <c r="Z1086" s="35"/>
    </row>
    <row r="1087" spans="26:26">
      <c r="Z1087" s="35"/>
    </row>
    <row r="1088" spans="26:26">
      <c r="Z1088" s="35"/>
    </row>
    <row r="1089" spans="26:26">
      <c r="Z1089" s="35"/>
    </row>
    <row r="1090" spans="26:26">
      <c r="Z1090" s="35"/>
    </row>
    <row r="1091" spans="26:26">
      <c r="Z1091" s="35"/>
    </row>
    <row r="1092" spans="26:26">
      <c r="Z1092" s="35"/>
    </row>
    <row r="1093" spans="26:26">
      <c r="Z1093" s="35"/>
    </row>
    <row r="1094" spans="26:26">
      <c r="Z1094" s="35"/>
    </row>
    <row r="1095" spans="26:26">
      <c r="Z1095" s="35"/>
    </row>
    <row r="1096" spans="26:26">
      <c r="Z1096" s="35"/>
    </row>
    <row r="1097" spans="26:26">
      <c r="Z1097" s="35"/>
    </row>
    <row r="1098" spans="26:26">
      <c r="Z1098" s="35"/>
    </row>
    <row r="1099" spans="26:26">
      <c r="Z1099" s="35"/>
    </row>
    <row r="1100" spans="26:26">
      <c r="Z1100" s="35"/>
    </row>
    <row r="1101" spans="26:26">
      <c r="Z1101" s="35"/>
    </row>
    <row r="1102" spans="26:26">
      <c r="Z1102" s="35"/>
    </row>
    <row r="1103" spans="26:26">
      <c r="Z1103" s="35"/>
    </row>
    <row r="1104" spans="26:26">
      <c r="Z1104" s="35"/>
    </row>
    <row r="1105" spans="26:26">
      <c r="Z1105" s="35"/>
    </row>
    <row r="1106" spans="26:26">
      <c r="Z1106" s="35"/>
    </row>
    <row r="1107" spans="26:26">
      <c r="Z1107" s="35"/>
    </row>
    <row r="1108" spans="26:26">
      <c r="Z1108" s="35"/>
    </row>
    <row r="1109" spans="26:26">
      <c r="Z1109" s="35"/>
    </row>
    <row r="1110" spans="26:26">
      <c r="Z1110" s="35"/>
    </row>
    <row r="1111" spans="26:26">
      <c r="Z1111" s="35"/>
    </row>
    <row r="1112" spans="26:26">
      <c r="Z1112" s="35"/>
    </row>
    <row r="1113" spans="26:26">
      <c r="Z1113" s="35"/>
    </row>
    <row r="1114" spans="26:26">
      <c r="Z1114" s="35"/>
    </row>
    <row r="1115" spans="26:26">
      <c r="Z1115" s="35"/>
    </row>
    <row r="1116" spans="26:26">
      <c r="Z1116" s="35"/>
    </row>
    <row r="1117" spans="26:26">
      <c r="Z1117" s="35"/>
    </row>
    <row r="1118" spans="26:26">
      <c r="Z1118" s="35"/>
    </row>
    <row r="1119" spans="26:26">
      <c r="Z1119" s="35"/>
    </row>
    <row r="1120" spans="26:26">
      <c r="Z1120" s="35"/>
    </row>
    <row r="1121" spans="26:26">
      <c r="Z1121" s="35"/>
    </row>
    <row r="1122" spans="26:26">
      <c r="Z1122" s="35"/>
    </row>
    <row r="1123" spans="26:26">
      <c r="Z1123" s="35"/>
    </row>
    <row r="1124" spans="26:26">
      <c r="Z1124" s="35"/>
    </row>
    <row r="1125" spans="26:26">
      <c r="Z1125" s="35"/>
    </row>
    <row r="1126" spans="26:26">
      <c r="Z1126" s="35"/>
    </row>
    <row r="1127" spans="26:26">
      <c r="Z1127" s="35"/>
    </row>
    <row r="1128" spans="26:26">
      <c r="Z1128" s="35"/>
    </row>
    <row r="1129" spans="26:26">
      <c r="Z1129" s="35"/>
    </row>
    <row r="1130" spans="26:26">
      <c r="Z1130" s="35"/>
    </row>
    <row r="1131" spans="26:26">
      <c r="Z1131" s="35"/>
    </row>
    <row r="1132" spans="26:26">
      <c r="Z1132" s="35"/>
    </row>
    <row r="1133" spans="26:26">
      <c r="Z1133" s="35"/>
    </row>
    <row r="1134" spans="26:26">
      <c r="Z1134" s="35"/>
    </row>
    <row r="1135" spans="26:26">
      <c r="Z1135" s="35"/>
    </row>
    <row r="1136" spans="26:26">
      <c r="Z1136" s="35"/>
    </row>
    <row r="1137" spans="26:26">
      <c r="Z1137" s="35"/>
    </row>
    <row r="1138" spans="26:26">
      <c r="Z1138" s="35"/>
    </row>
    <row r="1139" spans="26:26">
      <c r="Z1139" s="35"/>
    </row>
    <row r="1140" spans="26:26">
      <c r="Z1140" s="35"/>
    </row>
    <row r="1141" spans="26:26">
      <c r="Z1141" s="35"/>
    </row>
    <row r="1142" spans="26:26">
      <c r="Z1142" s="35"/>
    </row>
    <row r="1143" spans="26:26">
      <c r="Z1143" s="35"/>
    </row>
    <row r="1144" spans="26:26">
      <c r="Z1144" s="35"/>
    </row>
    <row r="1145" spans="26:26">
      <c r="Z1145" s="35"/>
    </row>
    <row r="1146" spans="26:26">
      <c r="Z1146" s="35"/>
    </row>
    <row r="1147" spans="26:26">
      <c r="Z1147" s="35"/>
    </row>
    <row r="1148" spans="26:26">
      <c r="Z1148" s="35"/>
    </row>
    <row r="1149" spans="26:26">
      <c r="Z1149" s="35"/>
    </row>
    <row r="1150" spans="26:26">
      <c r="Z1150" s="35"/>
    </row>
    <row r="1151" spans="26:26">
      <c r="Z1151" s="35"/>
    </row>
    <row r="1152" spans="26:26">
      <c r="Z1152" s="35"/>
    </row>
    <row r="1153" spans="26:26">
      <c r="Z1153" s="35"/>
    </row>
    <row r="1154" spans="26:26">
      <c r="Z1154" s="35"/>
    </row>
    <row r="1155" spans="26:26">
      <c r="Z1155" s="35"/>
    </row>
    <row r="1156" spans="26:26">
      <c r="Z1156" s="35"/>
    </row>
    <row r="1157" spans="26:26">
      <c r="Z1157" s="35"/>
    </row>
    <row r="1158" spans="26:26">
      <c r="Z1158" s="35"/>
    </row>
    <row r="1159" spans="26:26">
      <c r="Z1159" s="35"/>
    </row>
    <row r="1160" spans="26:26">
      <c r="Z1160" s="35"/>
    </row>
    <row r="1161" spans="26:26">
      <c r="Z1161" s="35"/>
    </row>
    <row r="1162" spans="26:26">
      <c r="Z1162" s="35"/>
    </row>
    <row r="1163" spans="26:26">
      <c r="Z1163" s="35"/>
    </row>
    <row r="1164" spans="26:26">
      <c r="Z1164" s="35"/>
    </row>
    <row r="1165" spans="26:26">
      <c r="Z1165" s="35"/>
    </row>
    <row r="1166" spans="26:26">
      <c r="Z1166" s="35"/>
    </row>
    <row r="1167" spans="26:26">
      <c r="Z1167" s="35"/>
    </row>
    <row r="1168" spans="26:26">
      <c r="Z1168" s="35"/>
    </row>
    <row r="1169" spans="26:26">
      <c r="Z1169" s="35"/>
    </row>
    <row r="1170" spans="26:26">
      <c r="Z1170" s="35"/>
    </row>
    <row r="1171" spans="26:26">
      <c r="Z1171" s="35"/>
    </row>
    <row r="1172" spans="26:26">
      <c r="Z1172" s="35"/>
    </row>
    <row r="1173" spans="26:26">
      <c r="Z1173" s="35"/>
    </row>
    <row r="1174" spans="26:26">
      <c r="Z1174" s="35"/>
    </row>
    <row r="1175" spans="26:26">
      <c r="Z1175" s="35"/>
    </row>
    <row r="1176" spans="26:26">
      <c r="Z1176" s="35"/>
    </row>
    <row r="1177" spans="26:26">
      <c r="Z1177" s="35"/>
    </row>
    <row r="1178" spans="26:26">
      <c r="Z1178" s="35"/>
    </row>
    <row r="1179" spans="26:26">
      <c r="Z1179" s="35"/>
    </row>
    <row r="1180" spans="26:26">
      <c r="Z1180" s="35"/>
    </row>
    <row r="1181" spans="26:26">
      <c r="Z1181" s="35"/>
    </row>
    <row r="1182" spans="26:26">
      <c r="Z1182" s="35"/>
    </row>
    <row r="1183" spans="26:26">
      <c r="Z1183" s="35"/>
    </row>
    <row r="1184" spans="26:26">
      <c r="Z1184" s="35"/>
    </row>
    <row r="1185" spans="26:26">
      <c r="Z1185" s="35"/>
    </row>
    <row r="1186" spans="26:26">
      <c r="Z1186" s="35"/>
    </row>
    <row r="1187" spans="26:26">
      <c r="Z1187" s="35"/>
    </row>
    <row r="1188" spans="26:26">
      <c r="Z1188" s="35"/>
    </row>
    <row r="1189" spans="26:26">
      <c r="Z1189" s="35"/>
    </row>
    <row r="1190" spans="26:26">
      <c r="Z1190" s="35"/>
    </row>
    <row r="1191" spans="26:26">
      <c r="Z1191" s="35"/>
    </row>
    <row r="1192" spans="26:26">
      <c r="Z1192" s="35"/>
    </row>
    <row r="1193" spans="26:26">
      <c r="Z1193" s="35"/>
    </row>
    <row r="1194" spans="26:26">
      <c r="Z1194" s="35"/>
    </row>
    <row r="1195" spans="26:26">
      <c r="Z1195" s="35"/>
    </row>
    <row r="1196" spans="26:26">
      <c r="Z1196" s="35"/>
    </row>
    <row r="1197" spans="26:26">
      <c r="Z1197" s="35"/>
    </row>
    <row r="1198" spans="26:26">
      <c r="Z1198" s="35"/>
    </row>
    <row r="1199" spans="26:26">
      <c r="Z1199" s="35"/>
    </row>
    <row r="1200" spans="26:26">
      <c r="Z1200" s="35"/>
    </row>
    <row r="1201" spans="26:26">
      <c r="Z1201" s="35"/>
    </row>
    <row r="1202" spans="26:26">
      <c r="Z1202" s="35"/>
    </row>
    <row r="1203" spans="26:26">
      <c r="Z1203" s="35"/>
    </row>
    <row r="1204" spans="26:26">
      <c r="Z1204" s="35"/>
    </row>
    <row r="1205" spans="26:26">
      <c r="Z1205" s="35"/>
    </row>
    <row r="1206" spans="26:26">
      <c r="Z1206" s="35"/>
    </row>
    <row r="1207" spans="26:26">
      <c r="Z1207" s="35"/>
    </row>
    <row r="1208" spans="26:26">
      <c r="Z1208" s="35"/>
    </row>
    <row r="1209" spans="26:26">
      <c r="Z1209" s="35"/>
    </row>
    <row r="1210" spans="26:26">
      <c r="Z1210" s="35"/>
    </row>
    <row r="1211" spans="26:26">
      <c r="Z1211" s="35"/>
    </row>
    <row r="1212" spans="26:26">
      <c r="Z1212" s="35"/>
    </row>
    <row r="1213" spans="26:26">
      <c r="Z1213" s="35"/>
    </row>
    <row r="1214" spans="26:26">
      <c r="Z1214" s="35"/>
    </row>
    <row r="1215" spans="26:26">
      <c r="Z1215" s="35"/>
    </row>
    <row r="1216" spans="26:26">
      <c r="Z1216" s="35"/>
    </row>
    <row r="1217" spans="26:26">
      <c r="Z1217" s="35"/>
    </row>
    <row r="1218" spans="26:26">
      <c r="Z1218" s="35"/>
    </row>
    <row r="1219" spans="26:26">
      <c r="Z1219" s="35"/>
    </row>
    <row r="1220" spans="26:26">
      <c r="Z1220" s="35"/>
    </row>
    <row r="1221" spans="26:26">
      <c r="Z1221" s="35"/>
    </row>
    <row r="1222" spans="26:26">
      <c r="Z1222" s="35"/>
    </row>
    <row r="1223" spans="26:26">
      <c r="Z1223" s="35"/>
    </row>
    <row r="1224" spans="26:26">
      <c r="Z1224" s="35"/>
    </row>
    <row r="1225" spans="26:26">
      <c r="Z1225" s="35"/>
    </row>
    <row r="1226" spans="26:26">
      <c r="Z1226" s="35"/>
    </row>
    <row r="1227" spans="26:26">
      <c r="Z1227" s="35"/>
    </row>
    <row r="1228" spans="26:26">
      <c r="Z1228" s="35"/>
    </row>
    <row r="1229" spans="26:26">
      <c r="Z1229" s="35"/>
    </row>
    <row r="1230" spans="26:26">
      <c r="Z1230" s="35"/>
    </row>
    <row r="1231" spans="26:26">
      <c r="Z1231" s="35"/>
    </row>
    <row r="1232" spans="26:26">
      <c r="Z1232" s="35"/>
    </row>
    <row r="1233" spans="26:26">
      <c r="Z1233" s="35"/>
    </row>
    <row r="1234" spans="26:26">
      <c r="Z1234" s="35"/>
    </row>
    <row r="1235" spans="26:26">
      <c r="Z1235" s="35"/>
    </row>
    <row r="1236" spans="26:26">
      <c r="Z1236" s="35"/>
    </row>
    <row r="1237" spans="26:26">
      <c r="Z1237" s="35"/>
    </row>
    <row r="1238" spans="26:26">
      <c r="Z1238" s="35"/>
    </row>
    <row r="1239" spans="26:26">
      <c r="Z1239" s="35"/>
    </row>
    <row r="1240" spans="26:26">
      <c r="Z1240" s="35"/>
    </row>
    <row r="1241" spans="26:26">
      <c r="Z1241" s="35"/>
    </row>
    <row r="1242" spans="26:26">
      <c r="Z1242" s="35"/>
    </row>
    <row r="1243" spans="26:26">
      <c r="Z1243" s="35"/>
    </row>
    <row r="1244" spans="26:26">
      <c r="Z1244" s="35"/>
    </row>
    <row r="1245" spans="26:26">
      <c r="Z1245" s="35"/>
    </row>
    <row r="1246" spans="26:26">
      <c r="Z1246" s="35"/>
    </row>
    <row r="1247" spans="26:26">
      <c r="Z1247" s="35"/>
    </row>
    <row r="1248" spans="26:26">
      <c r="Z1248" s="35"/>
    </row>
    <row r="1249" spans="26:26">
      <c r="Z1249" s="35"/>
    </row>
    <row r="1250" spans="26:26">
      <c r="Z1250" s="35"/>
    </row>
    <row r="1251" spans="26:26">
      <c r="Z1251" s="35"/>
    </row>
    <row r="1252" spans="26:26">
      <c r="Z1252" s="35"/>
    </row>
    <row r="1253" spans="26:26">
      <c r="Z1253" s="35"/>
    </row>
    <row r="1254" spans="26:26">
      <c r="Z1254" s="35"/>
    </row>
    <row r="1255" spans="26:26">
      <c r="Z1255" s="35"/>
    </row>
    <row r="1256" spans="26:26">
      <c r="Z1256" s="35"/>
    </row>
    <row r="1257" spans="26:26">
      <c r="Z1257" s="35"/>
    </row>
    <row r="1258" spans="26:26">
      <c r="Z1258" s="35"/>
    </row>
    <row r="1259" spans="26:26">
      <c r="Z1259" s="35"/>
    </row>
    <row r="1260" spans="26:26">
      <c r="Z1260" s="35"/>
    </row>
    <row r="1261" spans="26:26">
      <c r="Z1261" s="35"/>
    </row>
    <row r="1262" spans="26:26">
      <c r="Z1262" s="35"/>
    </row>
    <row r="1263" spans="26:26">
      <c r="Z1263" s="35"/>
    </row>
    <row r="1264" spans="26:26">
      <c r="Z1264" s="35"/>
    </row>
    <row r="1265" spans="26:26">
      <c r="Z1265" s="35"/>
    </row>
    <row r="1266" spans="26:26">
      <c r="Z1266" s="35"/>
    </row>
    <row r="1267" spans="26:26">
      <c r="Z1267" s="35"/>
    </row>
    <row r="1268" spans="26:26">
      <c r="Z1268" s="35"/>
    </row>
    <row r="1269" spans="26:26">
      <c r="Z1269" s="35"/>
    </row>
    <row r="1270" spans="26:26">
      <c r="Z1270" s="35"/>
    </row>
    <row r="1271" spans="26:26">
      <c r="Z1271" s="35"/>
    </row>
    <row r="1272" spans="26:26">
      <c r="Z1272" s="35"/>
    </row>
    <row r="1273" spans="26:26">
      <c r="Z1273" s="35"/>
    </row>
    <row r="1274" spans="26:26">
      <c r="Z1274" s="35"/>
    </row>
    <row r="1275" spans="26:26">
      <c r="Z1275" s="35"/>
    </row>
    <row r="1276" spans="26:26">
      <c r="Z1276" s="35"/>
    </row>
    <row r="1277" spans="26:26">
      <c r="Z1277" s="35"/>
    </row>
    <row r="1278" spans="26:26">
      <c r="Z1278" s="35"/>
    </row>
    <row r="1279" spans="26:26">
      <c r="Z1279" s="35"/>
    </row>
    <row r="1280" spans="26:26">
      <c r="Z1280" s="35"/>
    </row>
    <row r="1281" spans="26:26">
      <c r="Z1281" s="35"/>
    </row>
    <row r="1282" spans="26:26">
      <c r="Z1282" s="35"/>
    </row>
    <row r="1283" spans="26:26">
      <c r="Z1283" s="35"/>
    </row>
    <row r="1284" spans="26:26">
      <c r="Z1284" s="35"/>
    </row>
    <row r="1285" spans="26:26">
      <c r="Z1285" s="35"/>
    </row>
    <row r="1286" spans="26:26">
      <c r="Z1286" s="35"/>
    </row>
    <row r="1287" spans="26:26">
      <c r="Z1287" s="35"/>
    </row>
    <row r="1288" spans="26:26">
      <c r="Z1288" s="35"/>
    </row>
    <row r="1289" spans="26:26">
      <c r="Z1289" s="35"/>
    </row>
    <row r="1290" spans="26:26">
      <c r="Z1290" s="35"/>
    </row>
    <row r="1291" spans="26:26">
      <c r="Z1291" s="35"/>
    </row>
    <row r="1292" spans="26:26">
      <c r="Z1292" s="35"/>
    </row>
    <row r="1293" spans="26:26">
      <c r="Z1293" s="35"/>
    </row>
    <row r="1294" spans="26:26">
      <c r="Z1294" s="35"/>
    </row>
    <row r="1295" spans="26:26">
      <c r="Z1295" s="35"/>
    </row>
    <row r="1296" spans="26:26">
      <c r="Z1296" s="35"/>
    </row>
    <row r="1297" spans="26:26">
      <c r="Z1297" s="35"/>
    </row>
    <row r="1298" spans="26:26">
      <c r="Z1298" s="35"/>
    </row>
    <row r="1299" spans="26:26">
      <c r="Z1299" s="35"/>
    </row>
    <row r="1300" spans="26:26">
      <c r="Z1300" s="35"/>
    </row>
    <row r="1301" spans="26:26">
      <c r="Z1301" s="35"/>
    </row>
    <row r="1302" spans="26:26">
      <c r="Z1302" s="35"/>
    </row>
    <row r="1303" spans="26:26">
      <c r="Z1303" s="35"/>
    </row>
    <row r="1304" spans="26:26">
      <c r="Z1304" s="35"/>
    </row>
    <row r="1305" spans="26:26">
      <c r="Z1305" s="35"/>
    </row>
    <row r="1306" spans="26:26">
      <c r="Z1306" s="35"/>
    </row>
    <row r="1307" spans="26:26">
      <c r="Z1307" s="35"/>
    </row>
    <row r="1308" spans="26:26">
      <c r="Z1308" s="35"/>
    </row>
    <row r="1309" spans="26:26">
      <c r="Z1309" s="35"/>
    </row>
    <row r="1310" spans="26:26">
      <c r="Z1310" s="35"/>
    </row>
    <row r="1311" spans="26:26">
      <c r="Z1311" s="35"/>
    </row>
    <row r="1312" spans="26:26">
      <c r="Z1312" s="35"/>
    </row>
    <row r="1313" spans="26:26">
      <c r="Z1313" s="35"/>
    </row>
    <row r="1314" spans="26:26">
      <c r="Z1314" s="35"/>
    </row>
    <row r="1315" spans="26:26">
      <c r="Z1315" s="35"/>
    </row>
    <row r="1316" spans="26:26">
      <c r="Z1316" s="35"/>
    </row>
    <row r="1317" spans="26:26">
      <c r="Z1317" s="35"/>
    </row>
    <row r="1318" spans="26:26">
      <c r="Z1318" s="35"/>
    </row>
    <row r="1319" spans="26:26">
      <c r="Z1319" s="35"/>
    </row>
    <row r="1320" spans="26:26">
      <c r="Z1320" s="35"/>
    </row>
    <row r="1321" spans="26:26">
      <c r="Z1321" s="35"/>
    </row>
    <row r="1322" spans="26:26">
      <c r="Z1322" s="35"/>
    </row>
    <row r="1323" spans="26:26">
      <c r="Z1323" s="35"/>
    </row>
    <row r="1324" spans="26:26">
      <c r="Z1324" s="35"/>
    </row>
    <row r="1325" spans="26:26">
      <c r="Z1325" s="35"/>
    </row>
    <row r="1326" spans="26:26">
      <c r="Z1326" s="35"/>
    </row>
    <row r="1327" spans="26:26">
      <c r="Z1327" s="35"/>
    </row>
    <row r="1328" spans="26:26">
      <c r="Z1328" s="35"/>
    </row>
    <row r="1329" spans="26:26">
      <c r="Z1329" s="35"/>
    </row>
    <row r="1330" spans="26:26">
      <c r="Z1330" s="35"/>
    </row>
    <row r="1331" spans="26:26">
      <c r="Z1331" s="35"/>
    </row>
    <row r="1332" spans="26:26">
      <c r="Z1332" s="35"/>
    </row>
    <row r="1333" spans="26:26">
      <c r="Z1333" s="35"/>
    </row>
    <row r="1334" spans="26:26">
      <c r="Z1334" s="35"/>
    </row>
    <row r="1335" spans="26:26">
      <c r="Z1335" s="35"/>
    </row>
    <row r="1336" spans="26:26">
      <c r="Z1336" s="35"/>
    </row>
    <row r="1337" spans="26:26">
      <c r="Z1337" s="35"/>
    </row>
    <row r="1338" spans="26:26">
      <c r="Z1338" s="35"/>
    </row>
    <row r="1339" spans="26:26">
      <c r="Z1339" s="35"/>
    </row>
    <row r="1340" spans="26:26">
      <c r="Z1340" s="35"/>
    </row>
    <row r="1341" spans="26:26">
      <c r="Z1341" s="35"/>
    </row>
    <row r="1342" spans="26:26">
      <c r="Z1342" s="35"/>
    </row>
    <row r="1343" spans="26:26">
      <c r="Z1343" s="35"/>
    </row>
    <row r="1344" spans="26:26">
      <c r="Z1344" s="35"/>
    </row>
    <row r="1345" spans="26:26">
      <c r="Z1345" s="35"/>
    </row>
    <row r="1346" spans="26:26">
      <c r="Z1346" s="35"/>
    </row>
    <row r="1347" spans="26:26">
      <c r="Z1347" s="35"/>
    </row>
    <row r="1348" spans="26:26">
      <c r="Z1348" s="35"/>
    </row>
    <row r="1349" spans="26:26">
      <c r="Z1349" s="35"/>
    </row>
    <row r="1350" spans="26:26">
      <c r="Z1350" s="35"/>
    </row>
    <row r="1351" spans="26:26">
      <c r="Z1351" s="35"/>
    </row>
    <row r="1352" spans="26:26">
      <c r="Z1352" s="35"/>
    </row>
    <row r="1353" spans="26:26">
      <c r="Z1353" s="35"/>
    </row>
    <row r="1354" spans="26:26">
      <c r="Z1354" s="35"/>
    </row>
    <row r="1355" spans="26:26">
      <c r="Z1355" s="35"/>
    </row>
    <row r="1356" spans="26:26">
      <c r="Z1356" s="35"/>
    </row>
    <row r="1357" spans="26:26">
      <c r="Z1357" s="35"/>
    </row>
    <row r="1358" spans="26:26">
      <c r="Z1358" s="35"/>
    </row>
    <row r="1359" spans="26:26">
      <c r="Z1359" s="35"/>
    </row>
    <row r="1360" spans="26:26">
      <c r="Z1360" s="35"/>
    </row>
    <row r="1361" spans="26:26">
      <c r="Z1361" s="35"/>
    </row>
    <row r="1362" spans="26:26">
      <c r="Z1362" s="35"/>
    </row>
    <row r="1363" spans="26:26">
      <c r="Z1363" s="35"/>
    </row>
    <row r="1364" spans="26:26">
      <c r="Z1364" s="35"/>
    </row>
    <row r="1365" spans="26:26">
      <c r="Z1365" s="35"/>
    </row>
    <row r="1366" spans="26:26">
      <c r="Z1366" s="35"/>
    </row>
    <row r="1367" spans="26:26">
      <c r="Z1367" s="35"/>
    </row>
    <row r="1368" spans="26:26">
      <c r="Z1368" s="35"/>
    </row>
    <row r="1369" spans="26:26">
      <c r="Z1369" s="35"/>
    </row>
    <row r="1370" spans="26:26">
      <c r="Z1370" s="35"/>
    </row>
    <row r="1371" spans="26:26">
      <c r="Z1371" s="35"/>
    </row>
    <row r="1372" spans="26:26">
      <c r="Z1372" s="35"/>
    </row>
    <row r="1373" spans="26:26">
      <c r="Z1373" s="35"/>
    </row>
    <row r="1374" spans="26:26">
      <c r="Z1374" s="35"/>
    </row>
    <row r="1375" spans="26:26">
      <c r="Z1375" s="35"/>
    </row>
    <row r="1376" spans="26:26">
      <c r="Z1376" s="35"/>
    </row>
    <row r="1377" spans="26:26">
      <c r="Z1377" s="35"/>
    </row>
    <row r="1378" spans="26:26">
      <c r="Z1378" s="35"/>
    </row>
    <row r="1379" spans="26:26">
      <c r="Z1379" s="35"/>
    </row>
    <row r="1380" spans="26:26">
      <c r="Z1380" s="35"/>
    </row>
    <row r="1381" spans="26:26">
      <c r="Z1381" s="35"/>
    </row>
    <row r="1382" spans="26:26">
      <c r="Z1382" s="35"/>
    </row>
    <row r="1383" spans="26:26">
      <c r="Z1383" s="35"/>
    </row>
    <row r="1384" spans="26:26">
      <c r="Z1384" s="35"/>
    </row>
    <row r="1385" spans="26:26">
      <c r="Z1385" s="35"/>
    </row>
    <row r="1386" spans="26:26">
      <c r="Z1386" s="35"/>
    </row>
    <row r="1387" spans="26:26">
      <c r="Z1387" s="35"/>
    </row>
    <row r="1388" spans="26:26">
      <c r="Z1388" s="35"/>
    </row>
    <row r="1389" spans="26:26">
      <c r="Z1389" s="35"/>
    </row>
    <row r="1390" spans="26:26">
      <c r="Z1390" s="35"/>
    </row>
    <row r="1391" spans="26:26">
      <c r="Z1391" s="35"/>
    </row>
    <row r="1392" spans="26:26">
      <c r="Z1392" s="35"/>
    </row>
    <row r="1393" spans="26:26">
      <c r="Z1393" s="35"/>
    </row>
    <row r="1394" spans="26:26">
      <c r="Z1394" s="35"/>
    </row>
    <row r="1395" spans="26:26">
      <c r="Z1395" s="35"/>
    </row>
    <row r="1396" spans="26:26">
      <c r="Z1396" s="35"/>
    </row>
    <row r="1397" spans="26:26">
      <c r="Z1397" s="35"/>
    </row>
    <row r="1398" spans="26:26">
      <c r="Z1398" s="35"/>
    </row>
    <row r="1399" spans="26:26">
      <c r="Z1399" s="35"/>
    </row>
    <row r="1400" spans="26:26">
      <c r="Z1400" s="35"/>
    </row>
    <row r="1401" spans="26:26">
      <c r="Z1401" s="35"/>
    </row>
    <row r="1402" spans="26:26">
      <c r="Z1402" s="35"/>
    </row>
    <row r="1403" spans="26:26">
      <c r="Z1403" s="35"/>
    </row>
    <row r="1404" spans="26:26">
      <c r="Z1404" s="35"/>
    </row>
    <row r="1405" spans="26:26">
      <c r="Z1405" s="35"/>
    </row>
    <row r="1406" spans="26:26">
      <c r="Z1406" s="35"/>
    </row>
    <row r="1407" spans="26:26">
      <c r="Z1407" s="35"/>
    </row>
    <row r="1408" spans="26:26">
      <c r="Z1408" s="35"/>
    </row>
    <row r="1409" spans="26:26">
      <c r="Z1409" s="35"/>
    </row>
    <row r="1410" spans="26:26">
      <c r="Z1410" s="35"/>
    </row>
    <row r="1411" spans="26:26">
      <c r="Z1411" s="35"/>
    </row>
    <row r="1412" spans="26:26">
      <c r="Z1412" s="35"/>
    </row>
    <row r="1413" spans="26:26">
      <c r="Z1413" s="35"/>
    </row>
    <row r="1414" spans="26:26">
      <c r="Z1414" s="35"/>
    </row>
    <row r="1415" spans="26:26">
      <c r="Z1415" s="35"/>
    </row>
    <row r="1416" spans="26:26">
      <c r="Z1416" s="35"/>
    </row>
    <row r="1417" spans="26:26">
      <c r="Z1417" s="35"/>
    </row>
    <row r="1418" spans="26:26">
      <c r="Z1418" s="35"/>
    </row>
    <row r="1419" spans="26:26">
      <c r="Z1419" s="35"/>
    </row>
    <row r="1420" spans="26:26">
      <c r="Z1420" s="35"/>
    </row>
    <row r="1421" spans="26:26">
      <c r="Z1421" s="35"/>
    </row>
    <row r="1422" spans="26:26">
      <c r="Z1422" s="35"/>
    </row>
    <row r="1423" spans="26:26">
      <c r="Z1423" s="35"/>
    </row>
    <row r="1424" spans="26:26">
      <c r="Z1424" s="35"/>
    </row>
    <row r="1425" spans="26:26">
      <c r="Z1425" s="35"/>
    </row>
    <row r="1426" spans="26:26">
      <c r="Z1426" s="35"/>
    </row>
    <row r="1427" spans="26:26">
      <c r="Z1427" s="35"/>
    </row>
    <row r="1428" spans="26:26">
      <c r="Z1428" s="35"/>
    </row>
    <row r="1429" spans="26:26">
      <c r="Z1429" s="35"/>
    </row>
    <row r="1430" spans="26:26">
      <c r="Z1430" s="35"/>
    </row>
    <row r="1431" spans="26:26">
      <c r="Z1431" s="35"/>
    </row>
    <row r="1432" spans="26:26">
      <c r="Z1432" s="35"/>
    </row>
    <row r="1433" spans="26:26">
      <c r="Z1433" s="35"/>
    </row>
    <row r="1434" spans="26:26">
      <c r="Z1434" s="35"/>
    </row>
    <row r="1435" spans="26:26">
      <c r="Z1435" s="35"/>
    </row>
    <row r="1436" spans="26:26">
      <c r="Z1436" s="35"/>
    </row>
    <row r="1437" spans="26:26">
      <c r="Z1437" s="35"/>
    </row>
    <row r="1438" spans="26:26">
      <c r="Z1438" s="35"/>
    </row>
    <row r="1439" spans="26:26">
      <c r="Z1439" s="35"/>
    </row>
    <row r="1440" spans="26:26">
      <c r="Z1440" s="35"/>
    </row>
    <row r="1441" spans="26:26">
      <c r="Z1441" s="35"/>
    </row>
    <row r="1442" spans="26:26">
      <c r="Z1442" s="35"/>
    </row>
    <row r="1443" spans="26:26">
      <c r="Z1443" s="35"/>
    </row>
    <row r="1444" spans="26:26">
      <c r="Z1444" s="35"/>
    </row>
    <row r="1445" spans="26:26">
      <c r="Z1445" s="35"/>
    </row>
    <row r="1446" spans="26:26">
      <c r="Z1446" s="35"/>
    </row>
    <row r="1447" spans="26:26">
      <c r="Z1447" s="35"/>
    </row>
    <row r="1448" spans="26:26">
      <c r="Z1448" s="35"/>
    </row>
    <row r="1449" spans="26:26">
      <c r="Z1449" s="35"/>
    </row>
    <row r="1450" spans="26:26">
      <c r="Z1450" s="35"/>
    </row>
    <row r="1451" spans="26:26">
      <c r="Z1451" s="35"/>
    </row>
    <row r="1452" spans="26:26">
      <c r="Z1452" s="35"/>
    </row>
    <row r="1453" spans="26:26">
      <c r="Z1453" s="35"/>
    </row>
    <row r="1454" spans="26:26">
      <c r="Z1454" s="35"/>
    </row>
    <row r="1455" spans="26:26">
      <c r="Z1455" s="35"/>
    </row>
    <row r="1456" spans="26:26">
      <c r="Z1456" s="35"/>
    </row>
    <row r="1457" spans="26:26">
      <c r="Z1457" s="35"/>
    </row>
    <row r="1458" spans="26:26">
      <c r="Z1458" s="35"/>
    </row>
    <row r="1459" spans="26:26">
      <c r="Z1459" s="35"/>
    </row>
    <row r="1460" spans="26:26">
      <c r="Z1460" s="35"/>
    </row>
    <row r="1461" spans="26:26">
      <c r="Z1461" s="35"/>
    </row>
    <row r="1462" spans="26:26">
      <c r="Z1462" s="35"/>
    </row>
    <row r="1463" spans="26:26">
      <c r="Z1463" s="35"/>
    </row>
    <row r="1464" spans="26:26">
      <c r="Z1464" s="35"/>
    </row>
    <row r="1465" spans="26:26">
      <c r="Z1465" s="35"/>
    </row>
    <row r="1466" spans="26:26">
      <c r="Z1466" s="35"/>
    </row>
    <row r="1467" spans="26:26">
      <c r="Z1467" s="35"/>
    </row>
    <row r="1468" spans="26:26">
      <c r="Z1468" s="35"/>
    </row>
    <row r="1469" spans="26:26">
      <c r="Z1469" s="35"/>
    </row>
    <row r="1470" spans="26:26">
      <c r="Z1470" s="35"/>
    </row>
    <row r="1471" spans="26:26">
      <c r="Z1471" s="35"/>
    </row>
    <row r="1472" spans="26:26">
      <c r="Z1472" s="35"/>
    </row>
    <row r="1473" spans="26:26">
      <c r="Z1473" s="35"/>
    </row>
    <row r="1474" spans="26:26">
      <c r="Z1474" s="35"/>
    </row>
    <row r="1475" spans="26:26">
      <c r="Z1475" s="35"/>
    </row>
    <row r="1476" spans="26:26">
      <c r="Z1476" s="35"/>
    </row>
    <row r="1477" spans="26:26">
      <c r="Z1477" s="35"/>
    </row>
    <row r="1478" spans="26:26">
      <c r="Z1478" s="35"/>
    </row>
    <row r="1479" spans="26:26">
      <c r="Z1479" s="35"/>
    </row>
    <row r="1480" spans="26:26">
      <c r="Z1480" s="35"/>
    </row>
    <row r="1481" spans="26:26">
      <c r="Z1481" s="35"/>
    </row>
    <row r="1482" spans="26:26">
      <c r="Z1482" s="35"/>
    </row>
    <row r="1483" spans="26:26">
      <c r="Z1483" s="35"/>
    </row>
    <row r="1484" spans="26:26">
      <c r="Z1484" s="35"/>
    </row>
    <row r="1485" spans="26:26">
      <c r="Z1485" s="35"/>
    </row>
    <row r="1486" spans="26:26">
      <c r="Z1486" s="35"/>
    </row>
    <row r="1487" spans="26:26">
      <c r="Z1487" s="35"/>
    </row>
    <row r="1488" spans="26:26">
      <c r="Z1488" s="35"/>
    </row>
    <row r="1489" spans="26:26">
      <c r="Z1489" s="35"/>
    </row>
    <row r="1490" spans="26:26">
      <c r="Z1490" s="35"/>
    </row>
    <row r="1491" spans="26:26">
      <c r="Z1491" s="35"/>
    </row>
    <row r="1492" spans="26:26">
      <c r="Z1492" s="35"/>
    </row>
    <row r="1493" spans="26:26">
      <c r="Z1493" s="35"/>
    </row>
    <row r="1494" spans="26:26">
      <c r="Z1494" s="35"/>
    </row>
    <row r="1495" spans="26:26">
      <c r="Z1495" s="35"/>
    </row>
    <row r="1496" spans="26:26">
      <c r="Z1496" s="35"/>
    </row>
    <row r="1497" spans="26:26">
      <c r="Z1497" s="35"/>
    </row>
    <row r="1498" spans="26:26">
      <c r="Z1498" s="35"/>
    </row>
    <row r="1499" spans="26:26">
      <c r="Z1499" s="35"/>
    </row>
    <row r="1500" spans="26:26">
      <c r="Z1500" s="35"/>
    </row>
    <row r="1501" spans="26:26">
      <c r="Z1501" s="35"/>
    </row>
    <row r="1502" spans="26:26">
      <c r="Z1502" s="35"/>
    </row>
    <row r="1503" spans="26:26">
      <c r="Z1503" s="35"/>
    </row>
    <row r="1504" spans="26:26">
      <c r="Z1504" s="35"/>
    </row>
    <row r="1505" spans="26:26">
      <c r="Z1505" s="35"/>
    </row>
    <row r="1506" spans="26:26">
      <c r="Z1506" s="35"/>
    </row>
    <row r="1507" spans="26:26">
      <c r="Z1507" s="35"/>
    </row>
    <row r="1508" spans="26:26">
      <c r="Z1508" s="35"/>
    </row>
    <row r="1509" spans="26:26">
      <c r="Z1509" s="35"/>
    </row>
    <row r="1510" spans="26:26">
      <c r="Z1510" s="35"/>
    </row>
    <row r="1511" spans="26:26">
      <c r="Z1511" s="35"/>
    </row>
    <row r="1512" spans="26:26">
      <c r="Z1512" s="35"/>
    </row>
    <row r="1513" spans="26:26">
      <c r="Z1513" s="35"/>
    </row>
    <row r="1514" spans="26:26">
      <c r="Z1514" s="35"/>
    </row>
    <row r="1515" spans="26:26">
      <c r="Z1515" s="35"/>
    </row>
    <row r="1516" spans="26:26">
      <c r="Z1516" s="35"/>
    </row>
    <row r="1517" spans="26:26">
      <c r="Z1517" s="35"/>
    </row>
    <row r="1518" spans="26:26">
      <c r="Z1518" s="35"/>
    </row>
    <row r="1519" spans="26:26">
      <c r="Z1519" s="35"/>
    </row>
    <row r="1520" spans="26:26">
      <c r="Z1520" s="35"/>
    </row>
    <row r="1521" spans="26:26">
      <c r="Z1521" s="35"/>
    </row>
    <row r="1522" spans="26:26">
      <c r="Z1522" s="35"/>
    </row>
    <row r="1523" spans="26:26">
      <c r="Z1523" s="35"/>
    </row>
    <row r="1524" spans="26:26">
      <c r="Z1524" s="35"/>
    </row>
    <row r="1525" spans="26:26">
      <c r="Z1525" s="35"/>
    </row>
    <row r="1526" spans="26:26">
      <c r="Z1526" s="35"/>
    </row>
    <row r="1527" spans="26:26">
      <c r="Z1527" s="35"/>
    </row>
    <row r="1528" spans="26:26">
      <c r="Z1528" s="35"/>
    </row>
    <row r="1529" spans="26:26">
      <c r="Z1529" s="35"/>
    </row>
    <row r="1530" spans="26:26">
      <c r="Z1530" s="35"/>
    </row>
    <row r="1531" spans="26:26">
      <c r="Z1531" s="35"/>
    </row>
    <row r="1532" spans="26:26">
      <c r="Z1532" s="35"/>
    </row>
    <row r="1533" spans="26:26">
      <c r="Z1533" s="35"/>
    </row>
    <row r="1534" spans="26:26">
      <c r="Z1534" s="35"/>
    </row>
    <row r="1535" spans="26:26">
      <c r="Z1535" s="35"/>
    </row>
    <row r="1536" spans="26:26">
      <c r="Z1536" s="35"/>
    </row>
    <row r="1537" spans="26:26">
      <c r="Z1537" s="35"/>
    </row>
    <row r="1538" spans="26:26">
      <c r="Z1538" s="35"/>
    </row>
    <row r="1539" spans="26:26">
      <c r="Z1539" s="35"/>
    </row>
    <row r="1540" spans="26:26">
      <c r="Z1540" s="35"/>
    </row>
    <row r="1541" spans="26:26">
      <c r="Z1541" s="35"/>
    </row>
    <row r="1542" spans="26:26">
      <c r="Z1542" s="35"/>
    </row>
    <row r="1543" spans="26:26">
      <c r="Z1543" s="35"/>
    </row>
    <row r="1544" spans="26:26">
      <c r="Z1544" s="35"/>
    </row>
    <row r="1545" spans="26:26">
      <c r="Z1545" s="35"/>
    </row>
    <row r="1546" spans="26:26">
      <c r="Z1546" s="35"/>
    </row>
    <row r="1547" spans="26:26">
      <c r="Z1547" s="35"/>
    </row>
    <row r="1548" spans="26:26">
      <c r="Z1548" s="35"/>
    </row>
    <row r="1549" spans="26:26">
      <c r="Z1549" s="35"/>
    </row>
    <row r="1550" spans="26:26">
      <c r="Z1550" s="35"/>
    </row>
    <row r="1551" spans="26:26">
      <c r="Z1551" s="35"/>
    </row>
    <row r="1552" spans="26:26">
      <c r="Z1552" s="35"/>
    </row>
    <row r="1553" spans="26:26">
      <c r="Z1553" s="35"/>
    </row>
    <row r="1554" spans="26:26">
      <c r="Z1554" s="35"/>
    </row>
    <row r="1555" spans="26:26">
      <c r="Z1555" s="35"/>
    </row>
    <row r="1556" spans="26:26">
      <c r="Z1556" s="35"/>
    </row>
    <row r="1557" spans="26:26">
      <c r="Z1557" s="35"/>
    </row>
    <row r="1558" spans="26:26">
      <c r="Z1558" s="35"/>
    </row>
    <row r="1559" spans="26:26">
      <c r="Z1559" s="35"/>
    </row>
    <row r="1560" spans="26:26">
      <c r="Z1560" s="35"/>
    </row>
    <row r="1561" spans="26:26">
      <c r="Z1561" s="35"/>
    </row>
    <row r="1562" spans="26:26">
      <c r="Z1562" s="35"/>
    </row>
    <row r="1563" spans="26:26">
      <c r="Z1563" s="35"/>
    </row>
    <row r="1564" spans="26:26">
      <c r="Z1564" s="35"/>
    </row>
    <row r="1565" spans="26:26">
      <c r="Z1565" s="35"/>
    </row>
    <row r="1566" spans="26:26">
      <c r="Z1566" s="35"/>
    </row>
    <row r="1567" spans="26:26">
      <c r="Z1567" s="35"/>
    </row>
    <row r="1568" spans="26:26">
      <c r="Z1568" s="35"/>
    </row>
    <row r="1569" spans="26:26">
      <c r="Z1569" s="35"/>
    </row>
    <row r="1570" spans="26:26">
      <c r="Z1570" s="35"/>
    </row>
    <row r="1571" spans="26:26">
      <c r="Z1571" s="35"/>
    </row>
    <row r="1572" spans="26:26">
      <c r="Z1572" s="35"/>
    </row>
    <row r="1573" spans="26:26">
      <c r="Z1573" s="35"/>
    </row>
    <row r="1574" spans="26:26">
      <c r="Z1574" s="35"/>
    </row>
    <row r="1575" spans="26:26">
      <c r="Z1575" s="35"/>
    </row>
    <row r="1576" spans="26:26">
      <c r="Z1576" s="35"/>
    </row>
    <row r="1577" spans="26:26">
      <c r="Z1577" s="35"/>
    </row>
    <row r="1578" spans="26:26">
      <c r="Z1578" s="35"/>
    </row>
    <row r="1579" spans="26:26">
      <c r="Z1579" s="35"/>
    </row>
    <row r="1580" spans="26:26">
      <c r="Z1580" s="35"/>
    </row>
    <row r="1581" spans="26:26">
      <c r="Z1581" s="35"/>
    </row>
    <row r="1582" spans="26:26">
      <c r="Z1582" s="35"/>
    </row>
    <row r="1583" spans="26:26">
      <c r="Z1583" s="35"/>
    </row>
    <row r="1584" spans="26:26">
      <c r="Z1584" s="35"/>
    </row>
    <row r="1585" spans="26:26">
      <c r="Z1585" s="35"/>
    </row>
    <row r="1586" spans="26:26">
      <c r="Z1586" s="35"/>
    </row>
    <row r="1587" spans="26:26">
      <c r="Z1587" s="35"/>
    </row>
    <row r="1588" spans="26:26">
      <c r="Z1588" s="35"/>
    </row>
    <row r="1589" spans="26:26">
      <c r="Z1589" s="35"/>
    </row>
    <row r="1590" spans="26:26">
      <c r="Z1590" s="35"/>
    </row>
    <row r="1591" spans="26:26">
      <c r="Z1591" s="35"/>
    </row>
    <row r="1592" spans="26:26">
      <c r="Z1592" s="35"/>
    </row>
    <row r="1593" spans="26:26">
      <c r="Z1593" s="35"/>
    </row>
    <row r="1594" spans="26:26">
      <c r="Z1594" s="35"/>
    </row>
    <row r="1595" spans="26:26">
      <c r="Z1595" s="35"/>
    </row>
    <row r="1596" spans="26:26">
      <c r="Z1596" s="35"/>
    </row>
    <row r="1597" spans="26:26">
      <c r="Z1597" s="35"/>
    </row>
    <row r="1598" spans="26:26">
      <c r="Z1598" s="35"/>
    </row>
    <row r="1599" spans="26:26">
      <c r="Z1599" s="35"/>
    </row>
    <row r="1600" spans="26:26">
      <c r="Z1600" s="35"/>
    </row>
    <row r="1601" spans="26:26">
      <c r="Z1601" s="35"/>
    </row>
    <row r="1602" spans="26:26">
      <c r="Z1602" s="35"/>
    </row>
    <row r="1603" spans="26:26">
      <c r="Z1603" s="35"/>
    </row>
    <row r="1604" spans="26:26">
      <c r="Z1604" s="35"/>
    </row>
    <row r="1605" spans="26:26">
      <c r="Z1605" s="35"/>
    </row>
    <row r="1606" spans="26:26">
      <c r="Z1606" s="35"/>
    </row>
    <row r="1607" spans="26:26">
      <c r="Z1607" s="35"/>
    </row>
    <row r="1608" spans="26:26">
      <c r="Z1608" s="35"/>
    </row>
    <row r="1609" spans="26:26">
      <c r="Z1609" s="35"/>
    </row>
    <row r="1610" spans="26:26">
      <c r="Z1610" s="35"/>
    </row>
    <row r="1611" spans="26:26">
      <c r="Z1611" s="35"/>
    </row>
    <row r="1612" spans="26:26">
      <c r="Z1612" s="35"/>
    </row>
    <row r="1613" spans="26:26">
      <c r="Z1613" s="35"/>
    </row>
    <row r="1614" spans="26:26">
      <c r="Z1614" s="35"/>
    </row>
    <row r="1615" spans="26:26">
      <c r="Z1615" s="35"/>
    </row>
    <row r="1616" spans="26:26">
      <c r="Z1616" s="35"/>
    </row>
    <row r="1617" spans="26:26">
      <c r="Z1617" s="35"/>
    </row>
    <row r="1618" spans="26:26">
      <c r="Z1618" s="35"/>
    </row>
    <row r="1619" spans="26:26">
      <c r="Z1619" s="35"/>
    </row>
    <row r="1620" spans="26:26">
      <c r="Z1620" s="35"/>
    </row>
    <row r="1621" spans="26:26">
      <c r="Z1621" s="35"/>
    </row>
    <row r="1622" spans="26:26">
      <c r="Z1622" s="35"/>
    </row>
    <row r="1623" spans="26:26">
      <c r="Z1623" s="35"/>
    </row>
    <row r="1624" spans="26:26">
      <c r="Z1624" s="35"/>
    </row>
    <row r="1625" spans="26:26">
      <c r="Z1625" s="35"/>
    </row>
    <row r="1626" spans="26:26">
      <c r="Z1626" s="35"/>
    </row>
    <row r="1627" spans="26:26">
      <c r="Z1627" s="35"/>
    </row>
    <row r="1628" spans="26:26">
      <c r="Z1628" s="35"/>
    </row>
    <row r="1629" spans="26:26">
      <c r="Z1629" s="35"/>
    </row>
    <row r="1630" spans="26:26">
      <c r="Z1630" s="35"/>
    </row>
    <row r="1631" spans="26:26">
      <c r="Z1631" s="35"/>
    </row>
    <row r="1632" spans="26:26">
      <c r="Z1632" s="35"/>
    </row>
    <row r="1633" spans="26:26">
      <c r="Z1633" s="35"/>
    </row>
    <row r="1634" spans="26:26">
      <c r="Z1634" s="35"/>
    </row>
    <row r="1635" spans="26:26">
      <c r="Z1635" s="35"/>
    </row>
    <row r="1636" spans="26:26">
      <c r="Z1636" s="35"/>
    </row>
    <row r="1637" spans="26:26">
      <c r="Z1637" s="35"/>
    </row>
    <row r="1638" spans="26:26">
      <c r="Z1638" s="35"/>
    </row>
    <row r="1639" spans="26:26">
      <c r="Z1639" s="35"/>
    </row>
    <row r="1640" spans="26:26">
      <c r="Z1640" s="35"/>
    </row>
    <row r="1641" spans="26:26">
      <c r="Z1641" s="35"/>
    </row>
    <row r="1642" spans="26:26">
      <c r="Z1642" s="35"/>
    </row>
    <row r="1643" spans="26:26">
      <c r="Z1643" s="35"/>
    </row>
    <row r="1644" spans="26:26">
      <c r="Z1644" s="35"/>
    </row>
    <row r="1645" spans="26:26">
      <c r="Z1645" s="35"/>
    </row>
    <row r="1646" spans="26:26">
      <c r="Z1646" s="35"/>
    </row>
    <row r="1647" spans="26:26">
      <c r="Z1647" s="35"/>
    </row>
    <row r="1648" spans="26:26">
      <c r="Z1648" s="35"/>
    </row>
    <row r="1649" spans="26:26">
      <c r="Z1649" s="35"/>
    </row>
    <row r="1650" spans="26:26">
      <c r="Z1650" s="35"/>
    </row>
    <row r="1651" spans="26:26">
      <c r="Z1651" s="35"/>
    </row>
    <row r="1652" spans="26:26">
      <c r="Z1652" s="35"/>
    </row>
    <row r="1653" spans="26:26">
      <c r="Z1653" s="35"/>
    </row>
    <row r="1654" spans="26:26">
      <c r="Z1654" s="35"/>
    </row>
    <row r="1655" spans="26:26">
      <c r="Z1655" s="35"/>
    </row>
    <row r="1656" spans="26:26">
      <c r="Z1656" s="35"/>
    </row>
    <row r="1657" spans="26:26">
      <c r="Z1657" s="35"/>
    </row>
    <row r="1658" spans="26:26">
      <c r="Z1658" s="35"/>
    </row>
    <row r="1659" spans="26:26">
      <c r="Z1659" s="35"/>
    </row>
    <row r="1660" spans="26:26">
      <c r="Z1660" s="35"/>
    </row>
    <row r="1661" spans="26:26">
      <c r="Z1661" s="35"/>
    </row>
    <row r="1662" spans="26:26">
      <c r="Z1662" s="35"/>
    </row>
    <row r="1663" spans="26:26">
      <c r="Z1663" s="35"/>
    </row>
    <row r="1664" spans="26:26">
      <c r="Z1664" s="35"/>
    </row>
    <row r="1665" spans="26:26">
      <c r="Z1665" s="35"/>
    </row>
    <row r="1666" spans="26:26">
      <c r="Z1666" s="35"/>
    </row>
    <row r="1667" spans="26:26">
      <c r="Z1667" s="35"/>
    </row>
    <row r="1668" spans="26:26">
      <c r="Z1668" s="35"/>
    </row>
    <row r="1669" spans="26:26">
      <c r="Z1669" s="35"/>
    </row>
    <row r="1670" spans="26:26">
      <c r="Z1670" s="35"/>
    </row>
    <row r="1671" spans="26:26">
      <c r="Z1671" s="35"/>
    </row>
    <row r="1672" spans="26:26">
      <c r="Z1672" s="35"/>
    </row>
    <row r="1673" spans="26:26">
      <c r="Z1673" s="35"/>
    </row>
    <row r="1674" spans="26:26">
      <c r="Z1674" s="35"/>
    </row>
    <row r="1675" spans="26:26">
      <c r="Z1675" s="35"/>
    </row>
    <row r="1676" spans="26:26">
      <c r="Z1676" s="35"/>
    </row>
    <row r="1677" spans="26:26">
      <c r="Z1677" s="35"/>
    </row>
    <row r="1678" spans="26:26">
      <c r="Z1678" s="35"/>
    </row>
    <row r="1679" spans="26:26">
      <c r="Z1679" s="35"/>
    </row>
    <row r="1680" spans="26:26">
      <c r="Z1680" s="35"/>
    </row>
    <row r="1681" spans="26:26">
      <c r="Z1681" s="35"/>
    </row>
    <row r="1682" spans="26:26">
      <c r="Z1682" s="35"/>
    </row>
    <row r="1683" spans="26:26">
      <c r="Z1683" s="35"/>
    </row>
    <row r="1684" spans="26:26">
      <c r="Z1684" s="35"/>
    </row>
    <row r="1685" spans="26:26">
      <c r="Z1685" s="35"/>
    </row>
    <row r="1686" spans="26:26">
      <c r="Z1686" s="35"/>
    </row>
    <row r="1687" spans="26:26">
      <c r="Z1687" s="35"/>
    </row>
    <row r="1688" spans="26:26">
      <c r="Z1688" s="35"/>
    </row>
    <row r="1689" spans="26:26">
      <c r="Z1689" s="35"/>
    </row>
    <row r="1690" spans="26:26">
      <c r="Z1690" s="35"/>
    </row>
    <row r="1691" spans="26:26">
      <c r="Z1691" s="35"/>
    </row>
    <row r="1692" spans="26:26">
      <c r="Z1692" s="35"/>
    </row>
    <row r="1693" spans="26:26">
      <c r="Z1693" s="35"/>
    </row>
    <row r="1694" spans="26:26">
      <c r="Z1694" s="35"/>
    </row>
    <row r="1695" spans="26:26">
      <c r="Z1695" s="35"/>
    </row>
    <row r="1696" spans="26:26">
      <c r="Z1696" s="35"/>
    </row>
    <row r="1697" spans="26:26">
      <c r="Z1697" s="35"/>
    </row>
    <row r="1698" spans="26:26">
      <c r="Z1698" s="35"/>
    </row>
    <row r="1699" spans="26:26">
      <c r="Z1699" s="35"/>
    </row>
    <row r="1700" spans="26:26">
      <c r="Z1700" s="35"/>
    </row>
    <row r="1701" spans="26:26">
      <c r="Z1701" s="35"/>
    </row>
    <row r="1702" spans="26:26">
      <c r="Z1702" s="35"/>
    </row>
    <row r="1703" spans="26:26">
      <c r="Z1703" s="35"/>
    </row>
    <row r="1704" spans="26:26">
      <c r="Z1704" s="35"/>
    </row>
    <row r="1705" spans="26:26">
      <c r="Z1705" s="35"/>
    </row>
    <row r="1706" spans="26:26">
      <c r="Z1706" s="35"/>
    </row>
    <row r="1707" spans="26:26">
      <c r="Z1707" s="35"/>
    </row>
    <row r="1708" spans="26:26">
      <c r="Z1708" s="35"/>
    </row>
    <row r="1709" spans="26:26">
      <c r="Z1709" s="35"/>
    </row>
    <row r="1710" spans="26:26">
      <c r="Z1710" s="35"/>
    </row>
    <row r="1711" spans="26:26">
      <c r="Z1711" s="35"/>
    </row>
    <row r="1712" spans="26:26">
      <c r="Z1712" s="35"/>
    </row>
    <row r="1713" spans="26:26">
      <c r="Z1713" s="35"/>
    </row>
    <row r="1714" spans="26:26">
      <c r="Z1714" s="35"/>
    </row>
    <row r="1715" spans="26:26">
      <c r="Z1715" s="35"/>
    </row>
    <row r="1716" spans="26:26">
      <c r="Z1716" s="35"/>
    </row>
    <row r="1717" spans="26:26">
      <c r="Z1717" s="35"/>
    </row>
    <row r="1718" spans="26:26">
      <c r="Z1718" s="35"/>
    </row>
    <row r="1719" spans="26:26">
      <c r="Z1719" s="35"/>
    </row>
    <row r="1720" spans="26:26">
      <c r="Z1720" s="35"/>
    </row>
    <row r="1721" spans="26:26">
      <c r="Z1721" s="35"/>
    </row>
    <row r="1722" spans="26:26">
      <c r="Z1722" s="35"/>
    </row>
    <row r="1723" spans="26:26">
      <c r="Z1723" s="35"/>
    </row>
    <row r="1724" spans="26:26">
      <c r="Z1724" s="35"/>
    </row>
    <row r="1725" spans="26:26">
      <c r="Z1725" s="35"/>
    </row>
    <row r="1726" spans="26:26">
      <c r="Z1726" s="35"/>
    </row>
    <row r="1727" spans="26:26">
      <c r="Z1727" s="35"/>
    </row>
    <row r="1728" spans="26:26">
      <c r="Z1728" s="35"/>
    </row>
    <row r="1729" spans="26:26">
      <c r="Z1729" s="35"/>
    </row>
    <row r="1730" spans="26:26">
      <c r="Z1730" s="35"/>
    </row>
    <row r="1731" spans="26:26">
      <c r="Z1731" s="35"/>
    </row>
    <row r="1732" spans="26:26">
      <c r="Z1732" s="35"/>
    </row>
    <row r="1733" spans="26:26">
      <c r="Z1733" s="35"/>
    </row>
    <row r="1734" spans="26:26">
      <c r="Z1734" s="35"/>
    </row>
    <row r="1735" spans="26:26">
      <c r="Z1735" s="35"/>
    </row>
    <row r="1736" spans="26:26">
      <c r="Z1736" s="35"/>
    </row>
    <row r="1737" spans="26:26">
      <c r="Z1737" s="35"/>
    </row>
    <row r="1738" spans="26:26">
      <c r="Z1738" s="35"/>
    </row>
    <row r="1739" spans="26:26">
      <c r="Z1739" s="35"/>
    </row>
    <row r="1740" spans="26:26">
      <c r="Z1740" s="35"/>
    </row>
    <row r="1741" spans="26:26">
      <c r="Z1741" s="35"/>
    </row>
    <row r="1742" spans="26:26">
      <c r="Z1742" s="35"/>
    </row>
    <row r="1743" spans="26:26">
      <c r="Z1743" s="35"/>
    </row>
    <row r="1744" spans="26:26">
      <c r="Z1744" s="35"/>
    </row>
    <row r="1745" spans="26:26">
      <c r="Z1745" s="35"/>
    </row>
    <row r="1746" spans="26:26">
      <c r="Z1746" s="35"/>
    </row>
    <row r="1747" spans="26:26">
      <c r="Z1747" s="35"/>
    </row>
    <row r="1748" spans="26:26">
      <c r="Z1748" s="35"/>
    </row>
    <row r="1749" spans="26:26">
      <c r="Z1749" s="35"/>
    </row>
    <row r="1750" spans="26:26">
      <c r="Z1750" s="35"/>
    </row>
    <row r="1751" spans="26:26">
      <c r="Z1751" s="35"/>
    </row>
    <row r="1752" spans="26:26">
      <c r="Z1752" s="35"/>
    </row>
    <row r="1753" spans="26:26">
      <c r="Z1753" s="35"/>
    </row>
    <row r="1754" spans="26:26">
      <c r="Z1754" s="35"/>
    </row>
    <row r="1755" spans="26:26">
      <c r="Z1755" s="35"/>
    </row>
    <row r="1756" spans="26:26">
      <c r="Z1756" s="35"/>
    </row>
    <row r="1757" spans="26:26">
      <c r="Z1757" s="35"/>
    </row>
    <row r="1758" spans="26:26">
      <c r="Z1758" s="35"/>
    </row>
    <row r="1759" spans="26:26">
      <c r="Z1759" s="35"/>
    </row>
    <row r="1760" spans="26:26">
      <c r="Z1760" s="35"/>
    </row>
    <row r="1761" spans="26:26">
      <c r="Z1761" s="35"/>
    </row>
    <row r="1762" spans="26:26">
      <c r="Z1762" s="35"/>
    </row>
    <row r="1763" spans="26:26">
      <c r="Z1763" s="35"/>
    </row>
    <row r="1764" spans="26:26">
      <c r="Z1764" s="35"/>
    </row>
    <row r="1765" spans="26:26">
      <c r="Z1765" s="35"/>
    </row>
    <row r="1766" spans="26:26">
      <c r="Z1766" s="35"/>
    </row>
    <row r="1767" spans="26:26">
      <c r="Z1767" s="35"/>
    </row>
    <row r="1768" spans="26:26">
      <c r="Z1768" s="35"/>
    </row>
    <row r="1769" spans="26:26">
      <c r="Z1769" s="35"/>
    </row>
    <row r="1770" spans="26:26">
      <c r="Z1770" s="35"/>
    </row>
    <row r="1771" spans="26:26">
      <c r="Z1771" s="35"/>
    </row>
    <row r="1772" spans="26:26">
      <c r="Z1772" s="35"/>
    </row>
    <row r="1773" spans="26:26">
      <c r="Z1773" s="35"/>
    </row>
    <row r="1774" spans="26:26">
      <c r="Z1774" s="35"/>
    </row>
    <row r="1775" spans="26:26">
      <c r="Z1775" s="35"/>
    </row>
    <row r="1776" spans="26:26">
      <c r="Z1776" s="35"/>
    </row>
    <row r="1777" spans="26:26">
      <c r="Z1777" s="35"/>
    </row>
    <row r="1778" spans="26:26">
      <c r="Z1778" s="35"/>
    </row>
    <row r="1779" spans="26:26">
      <c r="Z1779" s="35"/>
    </row>
    <row r="1780" spans="26:26">
      <c r="Z1780" s="35"/>
    </row>
    <row r="1781" spans="26:26">
      <c r="Z1781" s="35"/>
    </row>
    <row r="1782" spans="26:26">
      <c r="Z1782" s="35"/>
    </row>
    <row r="1783" spans="26:26">
      <c r="Z1783" s="35"/>
    </row>
    <row r="1784" spans="26:26">
      <c r="Z1784" s="35"/>
    </row>
    <row r="1785" spans="26:26">
      <c r="Z1785" s="35"/>
    </row>
    <row r="1786" spans="26:26">
      <c r="Z1786" s="35"/>
    </row>
  </sheetData>
  <dataConsolidate/>
  <mergeCells count="18">
    <mergeCell ref="Z2:AA2"/>
    <mergeCell ref="V1:AA1"/>
    <mergeCell ref="I2:I3"/>
    <mergeCell ref="I1:Q1"/>
    <mergeCell ref="R2:T2"/>
    <mergeCell ref="Y2:Y3"/>
    <mergeCell ref="J2:Q2"/>
    <mergeCell ref="U2:U3"/>
    <mergeCell ref="V2:V3"/>
    <mergeCell ref="W2:W3"/>
    <mergeCell ref="X2:X3"/>
    <mergeCell ref="C1:H1"/>
    <mergeCell ref="A1:A3"/>
    <mergeCell ref="B1:B3"/>
    <mergeCell ref="C2:C3"/>
    <mergeCell ref="D2:D3"/>
    <mergeCell ref="E2:E3"/>
    <mergeCell ref="F2:H2"/>
  </mergeCells>
  <conditionalFormatting sqref="E4:E9">
    <cfRule type="expression" dxfId="78" priority="850">
      <formula>$E$4</formula>
    </cfRule>
  </conditionalFormatting>
  <conditionalFormatting sqref="H4 T4">
    <cfRule type="expression" dxfId="77" priority="851">
      <formula>H$4="EXDTREMO"</formula>
    </cfRule>
    <cfRule type="expression" dxfId="76" priority="852">
      <formula>H$4="MODERADO"</formula>
    </cfRule>
    <cfRule type="expression" dxfId="75" priority="853">
      <formula>H$4="Bajo"</formula>
    </cfRule>
    <cfRule type="expression" dxfId="74" priority="854">
      <formula>H$4="ALTO"</formula>
    </cfRule>
    <cfRule type="expression" dxfId="73" priority="855">
      <formula>#REF!="ALTO"</formula>
    </cfRule>
    <cfRule type="expression" dxfId="72" priority="856">
      <formula>H$4="ALTO"</formula>
    </cfRule>
    <cfRule type="expression" dxfId="71" priority="857">
      <formula>H$4="ALTO"</formula>
    </cfRule>
    <cfRule type="expression" dxfId="70" priority="858">
      <formula>H$4="ALTO"</formula>
    </cfRule>
    <cfRule type="expression" dxfId="69" priority="859">
      <formula>H$4="EXTREMO"</formula>
    </cfRule>
    <cfRule type="expression" dxfId="68" priority="860">
      <formula>H$4="ALTO"</formula>
    </cfRule>
    <cfRule type="expression" dxfId="67" priority="861">
      <formula>H$4="BAJO"</formula>
    </cfRule>
    <cfRule type="expression" dxfId="66" priority="862">
      <formula>H$4="MODERADO"</formula>
    </cfRule>
    <cfRule type="expression" dxfId="65" priority="863">
      <formula>H$4="ALTO"</formula>
    </cfRule>
    <cfRule type="expression" dxfId="64" priority="864">
      <formula>H$4="EXTREMO"</formula>
    </cfRule>
  </conditionalFormatting>
  <pageMargins left="1.2" right="0" top="0.75" bottom="0.75" header="0.3" footer="0.3"/>
  <pageSetup paperSize="5" scale="46"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842" id="{41B53C8D-EA22-43D1-A0EE-5B9091E856F4}">
            <xm:f>Cálculos!$B$8</xm:f>
            <x14:dxf>
              <font>
                <color rgb="FFFF0000"/>
              </font>
            </x14:dxf>
          </x14:cfRule>
          <x14:cfRule type="expression" priority="843" id="{57D0CF83-EA43-448E-8CAB-6A1C0DED4E7F}">
            <xm:f>Cálculos!$B$8</xm:f>
            <x14:dxf/>
          </x14:cfRule>
          <xm:sqref>E4:E9</xm:sqref>
        </x14:conditionalFormatting>
        <x14:conditionalFormatting xmlns:xm="http://schemas.microsoft.com/office/excel/2006/main">
          <x14:cfRule type="containsText" priority="844" operator="containsText" id="{7D3CE9F9-1DDF-4329-A19D-7E2D493F034C}">
            <xm:f>NOT(ISERROR(SEARCH(Cálculos!$A$4,E4)))</xm:f>
            <xm:f>Cálculos!$A$4</xm:f>
            <x14:dxf>
              <font>
                <b/>
                <i val="0"/>
                <color theme="8" tint="-0.24994659260841701"/>
              </font>
            </x14:dxf>
          </x14:cfRule>
          <x14:cfRule type="containsText" priority="845" operator="containsText" id="{5B7C0CE2-F81D-4B41-B76C-5F603B00755B}">
            <xm:f>NOT(ISERROR(SEARCH(Cálculos!$A$4,E4)))</xm:f>
            <xm:f>Cálculos!$A$4</xm:f>
            <x14:dxf>
              <fill>
                <patternFill>
                  <bgColor theme="0"/>
                </patternFill>
              </fill>
            </x14:dxf>
          </x14:cfRule>
          <x14:cfRule type="containsText" priority="846" operator="containsText" id="{274557E7-EF9E-4F27-B868-F7DC47E3877B}">
            <xm:f>NOT(ISERROR(SEARCH(Cálculos!$A$4,E4)))</xm:f>
            <xm:f>Cálculos!$A$4</xm:f>
            <x14:dxf>
              <font>
                <b/>
                <i val="0"/>
                <color rgb="FF00B050"/>
              </font>
              <fill>
                <patternFill>
                  <bgColor theme="9"/>
                </patternFill>
              </fill>
            </x14:dxf>
          </x14:cfRule>
          <x14:cfRule type="containsText" priority="847" operator="containsText" id="{A0F0878A-4B04-4FAD-BF8A-1615A31F424F}">
            <xm:f>NOT(ISERROR(SEARCH($E$4,E4)))</xm:f>
            <xm:f>$E$4</xm:f>
            <x14:dxf>
              <fill>
                <patternFill>
                  <bgColor theme="0"/>
                </patternFill>
              </fill>
            </x14:dxf>
          </x14:cfRule>
          <x14:cfRule type="containsText" priority="848" operator="containsText" id="{5C67DA38-FDB9-4002-9B92-32698C5D0382}">
            <xm:f>NOT(ISERROR(SEARCH(Cálculos!$B$8,E4)))</xm:f>
            <xm:f>Cálculos!$B$8</xm:f>
            <x14:dxf>
              <font>
                <b/>
                <i val="0"/>
                <color rgb="FFFF0000"/>
              </font>
            </x14:dxf>
          </x14:cfRule>
          <x14:cfRule type="containsText" priority="849" operator="containsText" id="{D4EC658D-0C2C-45F9-891C-C274AE1B40FE}">
            <xm:f>NOT(ISERROR(SEARCH(Cálculos!$B$8,E4)))</xm:f>
            <xm:f>Cálculos!$B$8</xm:f>
            <x14:dxf>
              <fill>
                <patternFill>
                  <bgColor rgb="FFFF0000"/>
                </patternFill>
              </fill>
            </x14:dxf>
          </x14:cfRule>
          <xm:sqref>E4:E9</xm:sqref>
        </x14:conditionalFormatting>
        <x14:conditionalFormatting xmlns:xm="http://schemas.microsoft.com/office/excel/2006/main">
          <x14:cfRule type="containsText" priority="530" operator="containsText" id="{E4A290BA-5410-4B0C-9D99-91CB394F3AB7}">
            <xm:f>NOT(ISERROR(SEARCH(Cálculos!$B$7,E4)))</xm:f>
            <xm:f>Cálculos!$B$7</xm:f>
            <x14:dxf>
              <font>
                <b/>
                <i val="0"/>
                <color theme="4" tint="-0.24994659260841701"/>
              </font>
            </x14:dxf>
          </x14:cfRule>
          <xm:sqref>E4:E9</xm:sqref>
        </x14:conditionalFormatting>
        <x14:conditionalFormatting xmlns:xm="http://schemas.microsoft.com/office/excel/2006/main">
          <x14:cfRule type="containsText" priority="525" operator="containsText" id="{C37A79A2-D88C-4C95-86CE-72201D3676AA}">
            <xm:f>NOT(ISERROR(SEARCH('Evaluación Matriz'!$C$13,H5)))</xm:f>
            <xm:f>'Evaluación Matriz'!$C$13</xm:f>
            <x14:dxf>
              <fill>
                <patternFill>
                  <bgColor rgb="FFCC3300"/>
                </patternFill>
              </fill>
            </x14:dxf>
          </x14:cfRule>
          <x14:cfRule type="containsText" priority="526" operator="containsText" id="{21E5EB6F-2E51-47B1-80D1-9235A2871879}">
            <xm:f>NOT(ISERROR(SEARCH('Evaluación Matriz'!$C$14,H5)))</xm:f>
            <xm:f>'Evaluación Matriz'!$C$14</xm:f>
            <x14:dxf>
              <fill>
                <patternFill>
                  <bgColor rgb="FFFF9900"/>
                </patternFill>
              </fill>
            </x14:dxf>
          </x14:cfRule>
          <x14:cfRule type="containsText" priority="527" operator="containsText" id="{FD0F0F36-8A88-4B73-8023-217D59B938E1}">
            <xm:f>NOT(ISERROR(SEARCH('Evaluación Matriz'!$C$15,H5)))</xm:f>
            <xm:f>'Evaluación Matriz'!$C$15</xm:f>
            <x14:dxf>
              <fill>
                <patternFill>
                  <bgColor rgb="FFFFFF00"/>
                </patternFill>
              </fill>
            </x14:dxf>
          </x14:cfRule>
          <x14:cfRule type="containsText" priority="528" operator="containsText" id="{DDCC9347-9290-4455-9590-7F07CBCB9F22}">
            <xm:f>NOT(ISERROR(SEARCH('Evaluación Matriz'!$C$16,H5)))</xm:f>
            <xm:f>'Evaluación Matriz'!$C$16</xm:f>
            <x14:dxf>
              <fill>
                <patternFill>
                  <bgColor rgb="FF00B050"/>
                </patternFill>
              </fill>
            </x14:dxf>
          </x14:cfRule>
          <xm:sqref>H5</xm:sqref>
        </x14:conditionalFormatting>
        <x14:conditionalFormatting xmlns:xm="http://schemas.microsoft.com/office/excel/2006/main">
          <x14:cfRule type="containsText" priority="521" operator="containsText" id="{E0F66F7B-0CD0-48D2-8EAB-EF843C005000}">
            <xm:f>NOT(ISERROR(SEARCH('Evaluación Matriz'!$C$13,T5)))</xm:f>
            <xm:f>'Evaluación Matriz'!$C$13</xm:f>
            <x14:dxf>
              <fill>
                <patternFill>
                  <bgColor rgb="FFC00000"/>
                </patternFill>
              </fill>
            </x14:dxf>
          </x14:cfRule>
          <x14:cfRule type="containsText" priority="522" operator="containsText" id="{37B18324-9C9A-4478-B8C1-9CAE58B23971}">
            <xm:f>NOT(ISERROR(SEARCH('Evaluación Matriz'!$C$14,T5)))</xm:f>
            <xm:f>'Evaluación Matriz'!$C$14</xm:f>
            <x14:dxf>
              <fill>
                <patternFill>
                  <bgColor rgb="FFFF9900"/>
                </patternFill>
              </fill>
            </x14:dxf>
          </x14:cfRule>
          <x14:cfRule type="containsText" priority="523" operator="containsText" id="{3C7018A2-2A27-42EA-8533-D48D10C7239C}">
            <xm:f>NOT(ISERROR(SEARCH('Evaluación Matriz'!$C$15,T5)))</xm:f>
            <xm:f>'Evaluación Matriz'!$C$15</xm:f>
            <x14:dxf>
              <fill>
                <patternFill>
                  <bgColor rgb="FFFFFF00"/>
                </patternFill>
              </fill>
            </x14:dxf>
          </x14:cfRule>
          <x14:cfRule type="containsText" priority="524" operator="containsText" id="{B2C5033C-8A80-4BB4-878D-61EFE60A6E13}">
            <xm:f>NOT(ISERROR(SEARCH('Evaluación Matriz'!$C$16,T5)))</xm:f>
            <xm:f>'Evaluación Matriz'!$C$16</xm:f>
            <x14:dxf>
              <fill>
                <patternFill>
                  <bgColor rgb="FF00B050"/>
                </patternFill>
              </fill>
            </x14:dxf>
          </x14:cfRule>
          <xm:sqref>T5</xm:sqref>
        </x14:conditionalFormatting>
        <x14:conditionalFormatting xmlns:xm="http://schemas.microsoft.com/office/excel/2006/main">
          <x14:cfRule type="containsText" priority="509" operator="containsText" id="{1046B272-1278-4215-B84C-E579900010CA}">
            <xm:f>NOT(ISERROR(SEARCH('Evaluación Matriz'!$C$15,T6)))</xm:f>
            <xm:f>'Evaluación Matriz'!$C$15</xm:f>
            <x14:dxf>
              <fill>
                <patternFill>
                  <bgColor rgb="FFFFFF00"/>
                </patternFill>
              </fill>
            </x14:dxf>
          </x14:cfRule>
          <x14:cfRule type="containsText" priority="510" operator="containsText" id="{2BD9277F-FD65-422A-9F79-070AA8FBA248}">
            <xm:f>NOT(ISERROR(SEARCH('Evaluación Matriz'!$C$16,T6)))</xm:f>
            <xm:f>'Evaluación Matriz'!$C$16</xm:f>
            <x14:dxf>
              <fill>
                <patternFill>
                  <bgColor rgb="FF00B050"/>
                </patternFill>
              </fill>
            </x14:dxf>
          </x14:cfRule>
          <xm:sqref>T6</xm:sqref>
        </x14:conditionalFormatting>
        <x14:conditionalFormatting xmlns:xm="http://schemas.microsoft.com/office/excel/2006/main">
          <x14:cfRule type="containsText" priority="504" operator="containsText" id="{3CDC25CC-EE5E-49CF-A885-0A10C694A609}">
            <xm:f>NOT(ISERROR(SEARCH('Evaluación Matriz'!$C$13,H6)))</xm:f>
            <xm:f>'Evaluación Matriz'!$C$13</xm:f>
            <x14:dxf>
              <fill>
                <patternFill>
                  <bgColor rgb="FFCC3300"/>
                </patternFill>
              </fill>
            </x14:dxf>
          </x14:cfRule>
          <x14:cfRule type="containsText" priority="505" operator="containsText" id="{F06687F9-19EE-4E77-8F3D-3676E9267ECB}">
            <xm:f>NOT(ISERROR(SEARCH('Evaluación Matriz'!$C$14,H6)))</xm:f>
            <xm:f>'Evaluación Matriz'!$C$14</xm:f>
            <x14:dxf>
              <fill>
                <patternFill>
                  <bgColor rgb="FFFF9933"/>
                </patternFill>
              </fill>
            </x14:dxf>
          </x14:cfRule>
          <x14:cfRule type="containsText" priority="506" operator="containsText" id="{C1713F79-FD04-4BC2-A4D0-C6C5F277189D}">
            <xm:f>NOT(ISERROR(SEARCH('Evaluación Matriz'!$C$15,H6)))</xm:f>
            <xm:f>'Evaluación Matriz'!$C$15</xm:f>
            <x14:dxf>
              <fill>
                <patternFill>
                  <bgColor rgb="FFFFFF00"/>
                </patternFill>
              </fill>
            </x14:dxf>
          </x14:cfRule>
          <x14:cfRule type="containsText" priority="507" operator="containsText" id="{0E418F22-B45E-414A-82B2-B10EFE3C5725}">
            <xm:f>NOT(ISERROR(SEARCH('Evaluación Matriz'!$C$15,H6)))</xm:f>
            <xm:f>'Evaluación Matriz'!$C$15</xm:f>
            <x14:dxf>
              <fill>
                <patternFill>
                  <bgColor rgb="FFCC3300"/>
                </patternFill>
              </fill>
            </x14:dxf>
          </x14:cfRule>
          <x14:cfRule type="containsText" priority="508" operator="containsText" id="{26D28807-009E-4EEF-898D-ACF8329013CE}">
            <xm:f>NOT(ISERROR(SEARCH('Evaluación Matriz'!$C$16,H6)))</xm:f>
            <xm:f>'Evaluación Matriz'!$C$16</xm:f>
            <x14:dxf>
              <fill>
                <patternFill>
                  <bgColor rgb="FF00B050"/>
                </patternFill>
              </fill>
            </x14:dxf>
          </x14:cfRule>
          <xm:sqref>H6</xm:sqref>
        </x14:conditionalFormatting>
        <x14:conditionalFormatting xmlns:xm="http://schemas.microsoft.com/office/excel/2006/main">
          <x14:cfRule type="containsText" priority="468" operator="containsText" id="{3077C7BF-EA97-4CFC-81A8-25DF6965E8A9}">
            <xm:f>NOT(ISERROR(SEARCH('Evaluación Matriz'!$C$13,H7)))</xm:f>
            <xm:f>'Evaluación Matriz'!$C$13</xm:f>
            <x14:dxf>
              <fill>
                <patternFill>
                  <bgColor rgb="FFCC3300"/>
                </patternFill>
              </fill>
            </x14:dxf>
          </x14:cfRule>
          <x14:cfRule type="containsText" priority="469" operator="containsText" id="{0C13167B-C1D8-4CBE-B4C8-CA0EE0D2C288}">
            <xm:f>NOT(ISERROR(SEARCH('Evaluación Matriz'!$C$14,H7)))</xm:f>
            <xm:f>'Evaluación Matriz'!$C$14</xm:f>
            <x14:dxf>
              <fill>
                <patternFill>
                  <bgColor rgb="FFFF9900"/>
                </patternFill>
              </fill>
            </x14:dxf>
          </x14:cfRule>
          <x14:cfRule type="containsText" priority="470" operator="containsText" id="{A3AAD499-0194-45EF-9901-BBD780896444}">
            <xm:f>NOT(ISERROR(SEARCH('Evaluación Matriz'!$C$15,H7)))</xm:f>
            <xm:f>'Evaluación Matriz'!$C$15</xm:f>
            <x14:dxf>
              <fill>
                <patternFill>
                  <bgColor rgb="FFFFFF00"/>
                </patternFill>
              </fill>
            </x14:dxf>
          </x14:cfRule>
          <x14:cfRule type="containsText" priority="471" operator="containsText" id="{266132B1-9501-4EC4-9141-10F66E8BF44E}">
            <xm:f>NOT(ISERROR(SEARCH('Evaluación Matriz'!$C$16,H7)))</xm:f>
            <xm:f>'Evaluación Matriz'!$C$16</xm:f>
            <x14:dxf>
              <fill>
                <patternFill>
                  <bgColor rgb="FF00B050"/>
                </patternFill>
              </fill>
            </x14:dxf>
          </x14:cfRule>
          <x14:cfRule type="containsText" priority="472" operator="containsText" id="{0478812C-ECF5-477E-A6E1-3D6339A44D6E}">
            <xm:f>NOT(ISERROR(SEARCH('Evaluación Matriz'!$C$16,H7)))</xm:f>
            <xm:f>'Evaluación Matriz'!$C$16</xm:f>
            <x14:dxf>
              <font>
                <color theme="1"/>
              </font>
            </x14:dxf>
          </x14:cfRule>
          <x14:cfRule type="containsText" priority="473" operator="containsText" id="{D2FB9EC0-3F90-4A30-8B2C-A313BD50DF66}">
            <xm:f>NOT(ISERROR(SEARCH('Evaluación Matriz'!$C$16,H7)))</xm:f>
            <xm:f>'Evaluación Matriz'!$C$16</xm:f>
            <x14:dxf/>
          </x14:cfRule>
          <x14:cfRule type="containsText" priority="474" operator="containsText" id="{6BEBF596-1B79-4571-BB1D-8CFF75558C56}">
            <xm:f>NOT(ISERROR(SEARCH('Evaluación Matriz'!$C$16,H7)))</xm:f>
            <xm:f>'Evaluación Matriz'!$C$16</xm:f>
            <x14:dxf>
              <fill>
                <patternFill>
                  <bgColor rgb="FF00B050"/>
                </patternFill>
              </fill>
            </x14:dxf>
          </x14:cfRule>
          <x14:cfRule type="containsText" priority="475" operator="containsText" id="{B3F3014B-1D77-455B-B9E4-4056F9E83F95}">
            <xm:f>NOT(ISERROR(SEARCH('Evaluación Matriz'!$C$16,H7)))</xm:f>
            <xm:f>'Evaluación Matriz'!$C$16</xm:f>
            <x14:dxf>
              <font>
                <b/>
                <i val="0"/>
                <color rgb="FF00B050"/>
              </font>
              <fill>
                <patternFill>
                  <bgColor theme="0"/>
                </patternFill>
              </fill>
            </x14:dxf>
          </x14:cfRule>
          <xm:sqref>H7</xm:sqref>
        </x14:conditionalFormatting>
        <x14:conditionalFormatting xmlns:xm="http://schemas.microsoft.com/office/excel/2006/main">
          <x14:cfRule type="containsText" priority="462" operator="containsText" id="{9FD2C875-101D-4E91-A106-71F94E247C61}">
            <xm:f>NOT(ISERROR(SEARCH('Evaluación Matriz'!$C$13,T7)))</xm:f>
            <xm:f>'Evaluación Matriz'!$C$13</xm:f>
            <x14:dxf>
              <fill>
                <patternFill>
                  <bgColor rgb="FFCC3300"/>
                </patternFill>
              </fill>
            </x14:dxf>
          </x14:cfRule>
          <x14:cfRule type="containsText" priority="463" operator="containsText" id="{43010104-4801-4477-9E9A-B12A883AEC1A}">
            <xm:f>NOT(ISERROR(SEARCH('Evaluación Matriz'!$C$14,T7)))</xm:f>
            <xm:f>'Evaluación Matriz'!$C$14</xm:f>
            <x14:dxf>
              <fill>
                <patternFill>
                  <bgColor rgb="FFFF9933"/>
                </patternFill>
              </fill>
            </x14:dxf>
          </x14:cfRule>
          <x14:cfRule type="containsText" priority="464" operator="containsText" id="{4FF49C98-B281-4F61-A649-7B0A4C80CFB9}">
            <xm:f>NOT(ISERROR(SEARCH('Evaluación Matriz'!$C$15,T7)))</xm:f>
            <xm:f>'Evaluación Matriz'!$C$15</xm:f>
            <x14:dxf>
              <fill>
                <patternFill>
                  <bgColor rgb="FFFFFF00"/>
                </patternFill>
              </fill>
            </x14:dxf>
          </x14:cfRule>
          <x14:cfRule type="containsText" priority="465" operator="containsText" id="{81C59375-6CA5-4F1D-8E83-9149C99FAC30}">
            <xm:f>NOT(ISERROR(SEARCH('Evaluación Matriz'!$C$16,T7)))</xm:f>
            <xm:f>'Evaluación Matriz'!$C$16</xm:f>
            <x14:dxf>
              <fill>
                <patternFill>
                  <bgColor rgb="FF00B050"/>
                </patternFill>
              </fill>
            </x14:dxf>
          </x14:cfRule>
          <x14:cfRule type="containsText" priority="466" operator="containsText" id="{B6FF9EBF-F719-433C-8355-FDE9E7F1F0B9}">
            <xm:f>NOT(ISERROR(SEARCH('Evaluación Matriz'!$C$15,T7)))</xm:f>
            <xm:f>'Evaluación Matriz'!$C$15</xm:f>
            <x14:dxf>
              <fill>
                <patternFill>
                  <bgColor rgb="FFFFFF00"/>
                </patternFill>
              </fill>
            </x14:dxf>
          </x14:cfRule>
          <x14:cfRule type="containsText" priority="467" operator="containsText" id="{2471DC03-093E-4FA3-AC98-2AA34B813801}">
            <xm:f>NOT(ISERROR(SEARCH('Evaluación Matriz'!$C$16,T7)))</xm:f>
            <xm:f>'Evaluación Matriz'!$C$16</xm:f>
            <x14:dxf>
              <fill>
                <patternFill>
                  <bgColor rgb="FF00B050"/>
                </patternFill>
              </fill>
            </x14:dxf>
          </x14:cfRule>
          <xm:sqref>T7</xm:sqref>
        </x14:conditionalFormatting>
        <x14:conditionalFormatting xmlns:xm="http://schemas.microsoft.com/office/excel/2006/main">
          <x14:cfRule type="containsText" priority="396" operator="containsText" id="{65ACC59C-77CA-4290-BC6E-EE3DE4B4EF23}">
            <xm:f>NOT(ISERROR(SEARCH('Evaluación Matriz'!$C$13,H8)))</xm:f>
            <xm:f>'Evaluación Matriz'!$C$13</xm:f>
            <x14:dxf>
              <fill>
                <patternFill>
                  <bgColor rgb="FFCC3300"/>
                </patternFill>
              </fill>
            </x14:dxf>
          </x14:cfRule>
          <x14:cfRule type="containsText" priority="397" operator="containsText" id="{0678E6C6-222D-4C40-887B-D20614E30E8D}">
            <xm:f>NOT(ISERROR(SEARCH('Evaluación Matriz'!$C$14,H8)))</xm:f>
            <xm:f>'Evaluación Matriz'!$C$14</xm:f>
            <x14:dxf>
              <fill>
                <patternFill>
                  <bgColor rgb="FFFF9900"/>
                </patternFill>
              </fill>
            </x14:dxf>
          </x14:cfRule>
          <x14:cfRule type="containsText" priority="398" operator="containsText" id="{CB560B8D-5513-4FC8-8FA3-E4FE390EBEE2}">
            <xm:f>NOT(ISERROR(SEARCH('Evaluación Matriz'!$C$15,H8)))</xm:f>
            <xm:f>'Evaluación Matriz'!$C$15</xm:f>
            <x14:dxf>
              <fill>
                <patternFill>
                  <bgColor rgb="FFFFFF00"/>
                </patternFill>
              </fill>
            </x14:dxf>
          </x14:cfRule>
          <x14:cfRule type="containsText" priority="399" operator="containsText" id="{F5989086-1804-4ECD-A202-805CCBC78D1B}">
            <xm:f>NOT(ISERROR(SEARCH('Evaluación Matriz'!$C$16,H8)))</xm:f>
            <xm:f>'Evaluación Matriz'!$C$16</xm:f>
            <x14:dxf>
              <fill>
                <patternFill>
                  <bgColor rgb="FF00B050"/>
                </patternFill>
              </fill>
            </x14:dxf>
          </x14:cfRule>
          <x14:cfRule type="containsText" priority="400" operator="containsText" id="{87BB1B33-FB04-47F8-97C4-E0445B864AB0}">
            <xm:f>NOT(ISERROR(SEARCH('Evaluación Matriz'!$C$16,H8)))</xm:f>
            <xm:f>'Evaluación Matriz'!$C$16</xm:f>
            <x14:dxf>
              <font>
                <color theme="1"/>
              </font>
            </x14:dxf>
          </x14:cfRule>
          <x14:cfRule type="containsText" priority="401" operator="containsText" id="{9684F8E7-B2E4-40E6-B920-84BC3CDC6116}">
            <xm:f>NOT(ISERROR(SEARCH('Evaluación Matriz'!$C$16,H8)))</xm:f>
            <xm:f>'Evaluación Matriz'!$C$16</xm:f>
            <x14:dxf/>
          </x14:cfRule>
          <x14:cfRule type="containsText" priority="402" operator="containsText" id="{A1ECB488-BD2D-4338-9E7D-620D68FAF09A}">
            <xm:f>NOT(ISERROR(SEARCH('Evaluación Matriz'!$C$16,H8)))</xm:f>
            <xm:f>'Evaluación Matriz'!$C$16</xm:f>
            <x14:dxf>
              <fill>
                <patternFill>
                  <bgColor rgb="FF00B050"/>
                </patternFill>
              </fill>
            </x14:dxf>
          </x14:cfRule>
          <x14:cfRule type="containsText" priority="403" operator="containsText" id="{702A682B-2E12-4BB2-B2DF-D12284E6E986}">
            <xm:f>NOT(ISERROR(SEARCH('Evaluación Matriz'!$C$16,H8)))</xm:f>
            <xm:f>'Evaluación Matriz'!$C$16</xm:f>
            <x14:dxf>
              <font>
                <b/>
                <i val="0"/>
                <color rgb="FF00B050"/>
              </font>
              <fill>
                <patternFill>
                  <bgColor theme="0"/>
                </patternFill>
              </fill>
            </x14:dxf>
          </x14:cfRule>
          <xm:sqref>H8</xm:sqref>
        </x14:conditionalFormatting>
        <x14:conditionalFormatting xmlns:xm="http://schemas.microsoft.com/office/excel/2006/main">
          <x14:cfRule type="containsText" priority="390" operator="containsText" id="{7A13B963-3759-4F40-B0D1-97120D69C185}">
            <xm:f>NOT(ISERROR(SEARCH('Evaluación Matriz'!$C$13,T8)))</xm:f>
            <xm:f>'Evaluación Matriz'!$C$13</xm:f>
            <x14:dxf>
              <fill>
                <patternFill>
                  <bgColor rgb="FFCC3300"/>
                </patternFill>
              </fill>
            </x14:dxf>
          </x14:cfRule>
          <x14:cfRule type="containsText" priority="391" operator="containsText" id="{BB521A85-E02D-4BEB-B016-55CE7F123211}">
            <xm:f>NOT(ISERROR(SEARCH('Evaluación Matriz'!$C$14,T8)))</xm:f>
            <xm:f>'Evaluación Matriz'!$C$14</xm:f>
            <x14:dxf>
              <fill>
                <patternFill>
                  <bgColor rgb="FFFF9933"/>
                </patternFill>
              </fill>
            </x14:dxf>
          </x14:cfRule>
          <x14:cfRule type="containsText" priority="392" operator="containsText" id="{733DC2A2-C7F4-4EE3-946D-7B0BB0DE40A6}">
            <xm:f>NOT(ISERROR(SEARCH('Evaluación Matriz'!$C$15,T8)))</xm:f>
            <xm:f>'Evaluación Matriz'!$C$15</xm:f>
            <x14:dxf>
              <fill>
                <patternFill>
                  <bgColor rgb="FFFFFF00"/>
                </patternFill>
              </fill>
            </x14:dxf>
          </x14:cfRule>
          <x14:cfRule type="containsText" priority="393" operator="containsText" id="{DADCC4F1-1A4F-4D6A-99BE-EC6E938DFB24}">
            <xm:f>NOT(ISERROR(SEARCH('Evaluación Matriz'!$C$16,T8)))</xm:f>
            <xm:f>'Evaluación Matriz'!$C$16</xm:f>
            <x14:dxf>
              <fill>
                <patternFill>
                  <bgColor rgb="FF00B050"/>
                </patternFill>
              </fill>
            </x14:dxf>
          </x14:cfRule>
          <x14:cfRule type="containsText" priority="394" operator="containsText" id="{16EF00BD-D447-46A9-B072-5B570D8B0F2D}">
            <xm:f>NOT(ISERROR(SEARCH('Evaluación Matriz'!$C$15,T8)))</xm:f>
            <xm:f>'Evaluación Matriz'!$C$15</xm:f>
            <x14:dxf>
              <fill>
                <patternFill>
                  <bgColor rgb="FFFFFF00"/>
                </patternFill>
              </fill>
            </x14:dxf>
          </x14:cfRule>
          <x14:cfRule type="containsText" priority="395" operator="containsText" id="{70857846-AD6A-4ACE-8DAE-B53D9FDF5FB4}">
            <xm:f>NOT(ISERROR(SEARCH('Evaluación Matriz'!$C$16,T8)))</xm:f>
            <xm:f>'Evaluación Matriz'!$C$16</xm:f>
            <x14:dxf>
              <fill>
                <patternFill>
                  <bgColor rgb="FF00B050"/>
                </patternFill>
              </fill>
            </x14:dxf>
          </x14:cfRule>
          <xm:sqref>T8</xm:sqref>
        </x14:conditionalFormatting>
        <x14:conditionalFormatting xmlns:xm="http://schemas.microsoft.com/office/excel/2006/main">
          <x14:cfRule type="containsText" priority="309" operator="containsText" id="{E064CC7C-9097-4E76-8119-872A8D4615A1}">
            <xm:f>NOT(ISERROR(SEARCH('Evaluación Matriz'!$C$13,T6)))</xm:f>
            <xm:f>'Evaluación Matriz'!$C$13</xm:f>
            <x14:dxf>
              <fill>
                <patternFill>
                  <bgColor rgb="FFFF3300"/>
                </patternFill>
              </fill>
            </x14:dxf>
          </x14:cfRule>
          <x14:cfRule type="containsText" priority="310" operator="containsText" id="{5AD2EDE1-0617-43FD-97D4-F8470A422EC0}">
            <xm:f>NOT(ISERROR(SEARCH('Evaluación Matriz'!$C$14,T6)))</xm:f>
            <xm:f>'Evaluación Matriz'!$C$14</xm:f>
            <x14:dxf>
              <fill>
                <patternFill>
                  <bgColor rgb="FFFF9900"/>
                </patternFill>
              </fill>
            </x14:dxf>
          </x14:cfRule>
          <xm:sqref>T6</xm:sqref>
        </x14:conditionalFormatting>
        <x14:conditionalFormatting xmlns:xm="http://schemas.microsoft.com/office/excel/2006/main">
          <x14:cfRule type="containsText" priority="65" operator="containsText" id="{B860E9E5-7299-46C5-BC87-A35A5E580741}">
            <xm:f>NOT(ISERROR(SEARCH('Evaluación Matriz'!$C$13,H9)))</xm:f>
            <xm:f>'Evaluación Matriz'!$C$13</xm:f>
            <x14:dxf>
              <fill>
                <patternFill>
                  <bgColor rgb="FFCC3300"/>
                </patternFill>
              </fill>
            </x14:dxf>
          </x14:cfRule>
          <x14:cfRule type="containsText" priority="66" operator="containsText" id="{170A3FFE-C918-4FE0-9B83-F57DC50C5670}">
            <xm:f>NOT(ISERROR(SEARCH('Evaluación Matriz'!$C$14,H9)))</xm:f>
            <xm:f>'Evaluación Matriz'!$C$14</xm:f>
            <x14:dxf>
              <fill>
                <patternFill>
                  <bgColor rgb="FFFF9900"/>
                </patternFill>
              </fill>
            </x14:dxf>
          </x14:cfRule>
          <x14:cfRule type="containsText" priority="67" operator="containsText" id="{4F001938-982C-4613-A630-63808C34439C}">
            <xm:f>NOT(ISERROR(SEARCH('Evaluación Matriz'!$C$15,H9)))</xm:f>
            <xm:f>'Evaluación Matriz'!$C$15</xm:f>
            <x14:dxf>
              <fill>
                <patternFill>
                  <bgColor rgb="FFFFFF00"/>
                </patternFill>
              </fill>
            </x14:dxf>
          </x14:cfRule>
          <x14:cfRule type="containsText" priority="68" operator="containsText" id="{BC1169E9-1241-4206-8FBD-AEC6C870B226}">
            <xm:f>NOT(ISERROR(SEARCH('Evaluación Matriz'!$C$16,H9)))</xm:f>
            <xm:f>'Evaluación Matriz'!$C$16</xm:f>
            <x14:dxf>
              <fill>
                <patternFill>
                  <bgColor rgb="FF00B050"/>
                </patternFill>
              </fill>
            </x14:dxf>
          </x14:cfRule>
          <x14:cfRule type="containsText" priority="69" operator="containsText" id="{30840572-9DD7-47FC-89A9-F3FF10D007A8}">
            <xm:f>NOT(ISERROR(SEARCH('Evaluación Matriz'!$C$16,H9)))</xm:f>
            <xm:f>'Evaluación Matriz'!$C$16</xm:f>
            <x14:dxf>
              <font>
                <color theme="1"/>
              </font>
            </x14:dxf>
          </x14:cfRule>
          <x14:cfRule type="containsText" priority="70" operator="containsText" id="{80249A8C-0CAA-4E2A-BFDC-E9FAA7CCFFE8}">
            <xm:f>NOT(ISERROR(SEARCH('Evaluación Matriz'!$C$16,H9)))</xm:f>
            <xm:f>'Evaluación Matriz'!$C$16</xm:f>
            <x14:dxf/>
          </x14:cfRule>
          <x14:cfRule type="containsText" priority="71" operator="containsText" id="{A892F7B5-C52F-48CF-B8DD-7B5C908C49F1}">
            <xm:f>NOT(ISERROR(SEARCH('Evaluación Matriz'!$C$16,H9)))</xm:f>
            <xm:f>'Evaluación Matriz'!$C$16</xm:f>
            <x14:dxf>
              <fill>
                <patternFill>
                  <bgColor rgb="FF00B050"/>
                </patternFill>
              </fill>
            </x14:dxf>
          </x14:cfRule>
          <x14:cfRule type="containsText" priority="72" operator="containsText" id="{CDC77953-BC9B-4397-8B60-9E4F68064B96}">
            <xm:f>NOT(ISERROR(SEARCH('Evaluación Matriz'!$C$16,H9)))</xm:f>
            <xm:f>'Evaluación Matriz'!$C$16</xm:f>
            <x14:dxf>
              <font>
                <b/>
                <i val="0"/>
                <color rgb="FF00B050"/>
              </font>
              <fill>
                <patternFill>
                  <bgColor theme="0"/>
                </patternFill>
              </fill>
            </x14:dxf>
          </x14:cfRule>
          <xm:sqref>H9</xm:sqref>
        </x14:conditionalFormatting>
        <x14:conditionalFormatting xmlns:xm="http://schemas.microsoft.com/office/excel/2006/main">
          <x14:cfRule type="containsText" priority="59" operator="containsText" id="{BFA4CA18-CDA5-466E-BBFD-D8695F66CE3F}">
            <xm:f>NOT(ISERROR(SEARCH('Evaluación Matriz'!$C$13,T9)))</xm:f>
            <xm:f>'Evaluación Matriz'!$C$13</xm:f>
            <x14:dxf>
              <fill>
                <patternFill>
                  <bgColor rgb="FFCC3300"/>
                </patternFill>
              </fill>
            </x14:dxf>
          </x14:cfRule>
          <x14:cfRule type="containsText" priority="60" operator="containsText" id="{B6D6548A-487A-4DE2-B951-B75D695ED859}">
            <xm:f>NOT(ISERROR(SEARCH('Evaluación Matriz'!$C$14,T9)))</xm:f>
            <xm:f>'Evaluación Matriz'!$C$14</xm:f>
            <x14:dxf>
              <fill>
                <patternFill>
                  <bgColor rgb="FFFF9933"/>
                </patternFill>
              </fill>
            </x14:dxf>
          </x14:cfRule>
          <x14:cfRule type="containsText" priority="61" operator="containsText" id="{C80373E7-B3D1-4F32-BED7-6D11735F250E}">
            <xm:f>NOT(ISERROR(SEARCH('Evaluación Matriz'!$C$15,T9)))</xm:f>
            <xm:f>'Evaluación Matriz'!$C$15</xm:f>
            <x14:dxf>
              <fill>
                <patternFill>
                  <bgColor rgb="FFFFFF00"/>
                </patternFill>
              </fill>
            </x14:dxf>
          </x14:cfRule>
          <x14:cfRule type="containsText" priority="62" operator="containsText" id="{99E22D05-9D53-451C-9318-B80C48AAC525}">
            <xm:f>NOT(ISERROR(SEARCH('Evaluación Matriz'!$C$16,T9)))</xm:f>
            <xm:f>'Evaluación Matriz'!$C$16</xm:f>
            <x14:dxf>
              <fill>
                <patternFill>
                  <bgColor rgb="FF00B050"/>
                </patternFill>
              </fill>
            </x14:dxf>
          </x14:cfRule>
          <x14:cfRule type="containsText" priority="63" operator="containsText" id="{BFDCE5C0-CFE8-43D0-B0E6-56511276BDE3}">
            <xm:f>NOT(ISERROR(SEARCH('Evaluación Matriz'!$C$15,T9)))</xm:f>
            <xm:f>'Evaluación Matriz'!$C$15</xm:f>
            <x14:dxf>
              <fill>
                <patternFill>
                  <bgColor rgb="FFFFFF00"/>
                </patternFill>
              </fill>
            </x14:dxf>
          </x14:cfRule>
          <x14:cfRule type="containsText" priority="64" operator="containsText" id="{B767A2A9-BB6D-4BEA-B4AE-7AD85233FE0B}">
            <xm:f>NOT(ISERROR(SEARCH('Evaluación Matriz'!$C$16,T9)))</xm:f>
            <xm:f>'Evaluación Matriz'!$C$16</xm:f>
            <x14:dxf>
              <fill>
                <patternFill>
                  <bgColor rgb="FF00B050"/>
                </patternFill>
              </fill>
            </x14:dxf>
          </x14:cfRule>
          <xm:sqref>T9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Valoracion!$D$4:$D$5</xm:f>
          </x14:formula1>
          <xm:sqref>J4:J9</xm:sqref>
        </x14:dataValidation>
        <x14:dataValidation type="list" allowBlank="1" showInputMessage="1" showErrorMessage="1">
          <x14:formula1>
            <xm:f>Valoracion!$D$6:$D$7</xm:f>
          </x14:formula1>
          <xm:sqref>K4:L9 N4:N9</xm:sqref>
        </x14:dataValidation>
        <x14:dataValidation type="list" allowBlank="1" showInputMessage="1" showErrorMessage="1">
          <x14:formula1>
            <xm:f>Valoracion!$D$10:$D$12</xm:f>
          </x14:formula1>
          <xm:sqref>M4:M9</xm:sqref>
        </x14:dataValidation>
        <x14:dataValidation type="list" allowBlank="1" showInputMessage="1" showErrorMessage="1">
          <x14:formula1>
            <xm:f>Evaluación!$C$7:$C$11</xm:f>
          </x14:formula1>
          <xm:sqref>F4:F9</xm:sqref>
        </x14:dataValidation>
        <x14:dataValidation type="list" allowBlank="1" showInputMessage="1" showErrorMessage="1">
          <x14:formula1>
            <xm:f>Evaluación!$D$6:$H$6</xm:f>
          </x14:formula1>
          <xm:sqref>G4:G9</xm:sqref>
        </x14:dataValidation>
        <x14:dataValidation type="list" allowBlank="1" showInputMessage="1" showErrorMessage="1">
          <x14:formula1>
            <xm:f>Cálculos!$A$15:$A$27</xm:f>
          </x14:formula1>
          <xm:sqref>A4:A9</xm:sqref>
        </x14:dataValidation>
        <x14:dataValidation type="list" allowBlank="1" showInputMessage="1" showErrorMessage="1">
          <x14:formula1>
            <xm:f>Valoracion!$D$15:$D$16</xm:f>
          </x14:formula1>
          <xm:sqref>O4:O9</xm:sqref>
        </x14:dataValidation>
        <x14:dataValidation type="list" allowBlank="1" showInputMessage="1" showErrorMessage="1">
          <x14:formula1>
            <xm:f>Cálculos!$A$10:$A$13</xm:f>
          </x14:formula1>
          <xm:sqref>U4:U9</xm:sqref>
        </x14:dataValidation>
        <x14:dataValidation type="list" allowBlank="1" showInputMessage="1" showErrorMessage="1">
          <x14:formula1>
            <xm:f>Cálculos!$B$6:$B$9</xm:f>
          </x14:formula1>
          <xm:sqref>E4:E9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7"/>
  <sheetViews>
    <sheetView topLeftCell="A4" workbookViewId="0">
      <selection activeCell="B9" sqref="B9"/>
    </sheetView>
  </sheetViews>
  <sheetFormatPr baseColWidth="10" defaultRowHeight="15"/>
  <cols>
    <col min="1" max="1" width="25.5703125" customWidth="1"/>
    <col min="2" max="2" width="13.85546875" bestFit="1" customWidth="1"/>
  </cols>
  <sheetData>
    <row r="2" spans="1:2">
      <c r="A2" t="s">
        <v>164</v>
      </c>
    </row>
    <row r="3" spans="1:2">
      <c r="A3" t="s">
        <v>165</v>
      </c>
    </row>
    <row r="4" spans="1:2">
      <c r="A4" s="30" t="s">
        <v>85</v>
      </c>
    </row>
    <row r="5" spans="1:2">
      <c r="A5" t="s">
        <v>166</v>
      </c>
    </row>
    <row r="6" spans="1:2">
      <c r="A6" t="s">
        <v>167</v>
      </c>
      <c r="B6" t="s">
        <v>164</v>
      </c>
    </row>
    <row r="7" spans="1:2">
      <c r="A7" t="s">
        <v>168</v>
      </c>
      <c r="B7" t="s">
        <v>169</v>
      </c>
    </row>
    <row r="8" spans="1:2">
      <c r="B8" s="29" t="s">
        <v>1</v>
      </c>
    </row>
    <row r="9" spans="1:2">
      <c r="B9" t="s">
        <v>204</v>
      </c>
    </row>
    <row r="10" spans="1:2">
      <c r="A10" t="s">
        <v>92</v>
      </c>
    </row>
    <row r="11" spans="1:2">
      <c r="A11" t="s">
        <v>162</v>
      </c>
    </row>
    <row r="12" spans="1:2">
      <c r="A12" t="s">
        <v>163</v>
      </c>
    </row>
    <row r="13" spans="1:2">
      <c r="A13" t="s">
        <v>161</v>
      </c>
    </row>
    <row r="15" spans="1:2">
      <c r="A15" s="66" t="s">
        <v>141</v>
      </c>
    </row>
    <row r="16" spans="1:2">
      <c r="A16" s="66" t="s">
        <v>142</v>
      </c>
    </row>
    <row r="17" spans="1:1">
      <c r="A17" s="66" t="s">
        <v>143</v>
      </c>
    </row>
    <row r="18" spans="1:1" ht="28.5">
      <c r="A18" s="66" t="s">
        <v>144</v>
      </c>
    </row>
    <row r="19" spans="1:1">
      <c r="A19" s="66" t="s">
        <v>145</v>
      </c>
    </row>
    <row r="20" spans="1:1">
      <c r="A20" s="66" t="s">
        <v>146</v>
      </c>
    </row>
    <row r="21" spans="1:1">
      <c r="A21" s="66" t="s">
        <v>147</v>
      </c>
    </row>
    <row r="22" spans="1:1">
      <c r="A22" s="66" t="s">
        <v>148</v>
      </c>
    </row>
    <row r="23" spans="1:1" ht="28.5">
      <c r="A23" s="66" t="s">
        <v>149</v>
      </c>
    </row>
    <row r="24" spans="1:1">
      <c r="A24" s="65" t="s">
        <v>150</v>
      </c>
    </row>
    <row r="25" spans="1:1">
      <c r="A25" s="66" t="s">
        <v>151</v>
      </c>
    </row>
    <row r="26" spans="1:1">
      <c r="A26" s="66" t="s">
        <v>152</v>
      </c>
    </row>
    <row r="27" spans="1:1" ht="28.5">
      <c r="A27" s="66"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A5" sqref="A5:A6"/>
    </sheetView>
  </sheetViews>
  <sheetFormatPr baseColWidth="10" defaultRowHeight="15"/>
  <cols>
    <col min="1" max="1" width="14.5703125" customWidth="1"/>
  </cols>
  <sheetData>
    <row r="2" spans="1:6" ht="15" customHeight="1"/>
    <row r="3" spans="1:6">
      <c r="A3" s="157" t="s">
        <v>19</v>
      </c>
      <c r="B3" s="158"/>
      <c r="C3" s="158"/>
      <c r="D3" s="158"/>
      <c r="E3" s="158"/>
      <c r="F3" s="159"/>
    </row>
    <row r="4" spans="1:6">
      <c r="A4" s="160"/>
      <c r="B4" s="161"/>
      <c r="C4" s="161"/>
      <c r="D4" s="161"/>
      <c r="E4" s="161"/>
      <c r="F4" s="162"/>
    </row>
    <row r="5" spans="1:6">
      <c r="A5" s="163" t="s">
        <v>20</v>
      </c>
      <c r="B5" s="165" t="s">
        <v>21</v>
      </c>
      <c r="C5" s="166"/>
      <c r="D5" s="166"/>
      <c r="E5" s="166"/>
      <c r="F5" s="167"/>
    </row>
    <row r="6" spans="1:6" ht="30">
      <c r="A6" s="164"/>
      <c r="B6" s="1" t="s">
        <v>89</v>
      </c>
      <c r="C6" s="1" t="s">
        <v>90</v>
      </c>
      <c r="D6" s="1" t="s">
        <v>38</v>
      </c>
      <c r="E6" s="1" t="s">
        <v>91</v>
      </c>
      <c r="F6" s="1" t="s">
        <v>18</v>
      </c>
    </row>
    <row r="7" spans="1:6" ht="15.75">
      <c r="A7" s="23" t="s">
        <v>86</v>
      </c>
      <c r="B7" s="4" t="s">
        <v>30</v>
      </c>
      <c r="C7" s="4" t="s">
        <v>30</v>
      </c>
      <c r="D7" s="5" t="s">
        <v>32</v>
      </c>
      <c r="E7" s="5" t="s">
        <v>32</v>
      </c>
      <c r="F7" s="5" t="s">
        <v>32</v>
      </c>
    </row>
    <row r="8" spans="1:6" ht="15" customHeight="1">
      <c r="A8" s="23" t="s">
        <v>87</v>
      </c>
      <c r="B8" s="3" t="s">
        <v>29</v>
      </c>
      <c r="C8" s="4" t="s">
        <v>30</v>
      </c>
      <c r="D8" s="4" t="s">
        <v>30</v>
      </c>
      <c r="E8" s="5" t="s">
        <v>32</v>
      </c>
      <c r="F8" s="5" t="s">
        <v>32</v>
      </c>
    </row>
    <row r="9" spans="1:6" ht="15.75">
      <c r="A9" s="23" t="s">
        <v>88</v>
      </c>
      <c r="B9" s="2" t="s">
        <v>28</v>
      </c>
      <c r="C9" s="3" t="s">
        <v>29</v>
      </c>
      <c r="D9" s="4" t="s">
        <v>30</v>
      </c>
      <c r="E9" s="5" t="s">
        <v>32</v>
      </c>
      <c r="F9" s="5" t="s">
        <v>32</v>
      </c>
    </row>
    <row r="10" spans="1:6" ht="15.75">
      <c r="A10" s="23" t="s">
        <v>84</v>
      </c>
      <c r="B10" s="2" t="s">
        <v>28</v>
      </c>
      <c r="C10" s="2" t="s">
        <v>28</v>
      </c>
      <c r="D10" s="3" t="s">
        <v>29</v>
      </c>
      <c r="E10" s="4" t="s">
        <v>30</v>
      </c>
      <c r="F10" s="5" t="s">
        <v>32</v>
      </c>
    </row>
    <row r="11" spans="1:6" ht="15.75">
      <c r="A11" s="23" t="s">
        <v>136</v>
      </c>
      <c r="B11" s="2" t="s">
        <v>28</v>
      </c>
      <c r="C11" s="2" t="s">
        <v>28</v>
      </c>
      <c r="D11" s="3" t="s">
        <v>29</v>
      </c>
      <c r="E11" s="4" t="s">
        <v>30</v>
      </c>
      <c r="F11" s="4" t="s">
        <v>30</v>
      </c>
    </row>
    <row r="13" spans="1:6">
      <c r="B13" s="6"/>
      <c r="C13" s="24" t="s">
        <v>36</v>
      </c>
      <c r="D13" s="5" t="s">
        <v>32</v>
      </c>
    </row>
    <row r="14" spans="1:6">
      <c r="B14" s="6"/>
      <c r="C14" s="25" t="s">
        <v>37</v>
      </c>
      <c r="D14" s="4" t="s">
        <v>30</v>
      </c>
    </row>
    <row r="15" spans="1:6">
      <c r="B15" s="6"/>
      <c r="C15" s="26" t="s">
        <v>38</v>
      </c>
      <c r="D15" s="3" t="s">
        <v>29</v>
      </c>
    </row>
    <row r="16" spans="1:6">
      <c r="B16" s="6"/>
      <c r="C16" s="27" t="s">
        <v>39</v>
      </c>
      <c r="D16" s="2" t="s">
        <v>28</v>
      </c>
    </row>
  </sheetData>
  <mergeCells count="3">
    <mergeCell ref="A3:F4"/>
    <mergeCell ref="A5:A6"/>
    <mergeCell ref="B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C25" sqref="C25"/>
    </sheetView>
  </sheetViews>
  <sheetFormatPr baseColWidth="10" defaultRowHeight="15"/>
  <sheetData>
    <row r="1" spans="1:13">
      <c r="A1" s="157" t="s">
        <v>71</v>
      </c>
      <c r="B1" s="158"/>
      <c r="C1" s="158"/>
      <c r="D1" s="158"/>
      <c r="E1" s="158"/>
      <c r="F1" s="159"/>
      <c r="G1" s="18"/>
      <c r="H1" s="157" t="s">
        <v>71</v>
      </c>
      <c r="I1" s="158"/>
      <c r="J1" s="158"/>
      <c r="K1" s="158"/>
      <c r="L1" s="158"/>
      <c r="M1" s="159"/>
    </row>
    <row r="2" spans="1:13">
      <c r="A2" s="160"/>
      <c r="B2" s="161"/>
      <c r="C2" s="161"/>
      <c r="D2" s="161"/>
      <c r="E2" s="161"/>
      <c r="F2" s="162"/>
      <c r="G2" s="18"/>
      <c r="H2" s="160"/>
      <c r="I2" s="161"/>
      <c r="J2" s="161"/>
      <c r="K2" s="161"/>
      <c r="L2" s="161"/>
      <c r="M2" s="162"/>
    </row>
    <row r="3" spans="1:13">
      <c r="A3" s="168"/>
      <c r="B3" s="165" t="s">
        <v>21</v>
      </c>
      <c r="C3" s="166"/>
      <c r="D3" s="166"/>
      <c r="E3" s="166"/>
      <c r="F3" s="167"/>
      <c r="G3" s="18"/>
      <c r="H3" s="168"/>
      <c r="I3" s="165" t="s">
        <v>20</v>
      </c>
      <c r="J3" s="166"/>
      <c r="K3" s="166"/>
      <c r="L3" s="166"/>
      <c r="M3" s="167"/>
    </row>
    <row r="4" spans="1:13" ht="30">
      <c r="A4" s="169"/>
      <c r="B4" s="1" t="s">
        <v>22</v>
      </c>
      <c r="C4" s="1" t="s">
        <v>23</v>
      </c>
      <c r="D4" s="1" t="s">
        <v>24</v>
      </c>
      <c r="E4" s="1" t="s">
        <v>25</v>
      </c>
      <c r="F4" s="1" t="s">
        <v>26</v>
      </c>
      <c r="G4" s="18"/>
      <c r="H4" s="169"/>
      <c r="I4" s="1" t="s">
        <v>27</v>
      </c>
      <c r="J4" s="1" t="s">
        <v>31</v>
      </c>
      <c r="K4" s="1" t="s">
        <v>33</v>
      </c>
      <c r="L4" s="1" t="s">
        <v>34</v>
      </c>
      <c r="M4" s="1" t="s">
        <v>35</v>
      </c>
    </row>
    <row r="5" spans="1:13">
      <c r="A5" s="19">
        <v>0</v>
      </c>
      <c r="B5" s="2" t="s">
        <v>22</v>
      </c>
      <c r="C5" s="2" t="s">
        <v>23</v>
      </c>
      <c r="D5" s="3" t="s">
        <v>24</v>
      </c>
      <c r="E5" s="4" t="s">
        <v>25</v>
      </c>
      <c r="F5" s="4" t="s">
        <v>26</v>
      </c>
      <c r="G5" s="18"/>
      <c r="H5" s="19">
        <v>0</v>
      </c>
      <c r="I5" s="2" t="s">
        <v>27</v>
      </c>
      <c r="J5" s="2" t="s">
        <v>31</v>
      </c>
      <c r="K5" s="3" t="s">
        <v>33</v>
      </c>
      <c r="L5" s="4" t="s">
        <v>34</v>
      </c>
      <c r="M5" s="4" t="s">
        <v>35</v>
      </c>
    </row>
    <row r="6" spans="1:13">
      <c r="A6" s="19">
        <v>1</v>
      </c>
      <c r="B6" s="2" t="s">
        <v>22</v>
      </c>
      <c r="C6" s="2" t="s">
        <v>22</v>
      </c>
      <c r="D6" s="2" t="s">
        <v>23</v>
      </c>
      <c r="E6" s="3" t="s">
        <v>24</v>
      </c>
      <c r="F6" s="4" t="s">
        <v>25</v>
      </c>
      <c r="G6" s="18"/>
      <c r="H6" s="19">
        <v>1</v>
      </c>
      <c r="I6" s="2" t="s">
        <v>27</v>
      </c>
      <c r="J6" s="2" t="s">
        <v>27</v>
      </c>
      <c r="K6" s="2" t="s">
        <v>31</v>
      </c>
      <c r="L6" s="3" t="s">
        <v>33</v>
      </c>
      <c r="M6" s="4" t="s">
        <v>34</v>
      </c>
    </row>
    <row r="7" spans="1:13">
      <c r="A7" s="19">
        <v>2</v>
      </c>
      <c r="B7" s="2" t="s">
        <v>22</v>
      </c>
      <c r="C7" s="2" t="s">
        <v>22</v>
      </c>
      <c r="D7" s="2" t="s">
        <v>22</v>
      </c>
      <c r="E7" s="2" t="s">
        <v>23</v>
      </c>
      <c r="F7" s="3" t="s">
        <v>24</v>
      </c>
      <c r="G7" s="18"/>
      <c r="H7" s="19">
        <v>2</v>
      </c>
      <c r="I7" s="2" t="s">
        <v>27</v>
      </c>
      <c r="J7" s="2" t="s">
        <v>27</v>
      </c>
      <c r="K7" s="2" t="s">
        <v>27</v>
      </c>
      <c r="L7" s="2" t="s">
        <v>31</v>
      </c>
      <c r="M7" s="3" t="s">
        <v>33</v>
      </c>
    </row>
    <row r="8" spans="1:13">
      <c r="A8" s="20"/>
      <c r="B8" s="18"/>
      <c r="C8" s="18"/>
      <c r="D8" s="18"/>
      <c r="E8" s="18"/>
      <c r="F8" s="18"/>
      <c r="G8" s="18"/>
      <c r="H8" s="20"/>
      <c r="I8" s="18"/>
      <c r="J8" s="18"/>
      <c r="K8" s="18"/>
      <c r="L8" s="18"/>
      <c r="M8" s="18"/>
    </row>
    <row r="9" spans="1:13">
      <c r="A9" s="20"/>
      <c r="B9" s="18"/>
      <c r="C9" s="18"/>
      <c r="D9" s="18"/>
      <c r="E9" s="18"/>
      <c r="F9" s="18"/>
      <c r="G9" s="18"/>
      <c r="H9" s="20"/>
      <c r="I9" s="18"/>
      <c r="J9" s="18"/>
      <c r="K9" s="18"/>
      <c r="L9" s="18"/>
      <c r="M9" s="18"/>
    </row>
    <row r="10" spans="1:13">
      <c r="A10" s="20"/>
      <c r="B10" s="18" t="str">
        <f>CONCATENATE(A5,$B$6)</f>
        <v xml:space="preserve">0Insignificante </v>
      </c>
      <c r="C10" s="2" t="str">
        <f>+B5</f>
        <v xml:space="preserve">Insignificante </v>
      </c>
      <c r="D10" s="18"/>
      <c r="E10" s="18"/>
      <c r="F10" s="18"/>
      <c r="G10" s="18"/>
      <c r="H10" s="20"/>
      <c r="I10" s="18" t="str">
        <f>CONCATENATE(H5,$I$6)</f>
        <v>0Raro</v>
      </c>
      <c r="J10" s="2" t="str">
        <f>+I5</f>
        <v>Raro</v>
      </c>
      <c r="K10" s="18"/>
      <c r="L10" s="18"/>
      <c r="M10" s="18"/>
    </row>
    <row r="11" spans="1:13">
      <c r="A11" s="20"/>
      <c r="B11" s="18" t="str">
        <f>CONCATENATE(A6,$B$6)</f>
        <v xml:space="preserve">1Insignificante </v>
      </c>
      <c r="C11" s="2" t="str">
        <f>+B6</f>
        <v xml:space="preserve">Insignificante </v>
      </c>
      <c r="D11" s="18"/>
      <c r="E11" s="18"/>
      <c r="F11" s="18"/>
      <c r="G11" s="18"/>
      <c r="H11" s="20"/>
      <c r="I11" s="18" t="str">
        <f>CONCATENATE(H6,$I$6)</f>
        <v>1Raro</v>
      </c>
      <c r="J11" s="2" t="str">
        <f>+I6</f>
        <v>Raro</v>
      </c>
      <c r="K11" s="18"/>
      <c r="L11" s="18"/>
      <c r="M11" s="18"/>
    </row>
    <row r="12" spans="1:13">
      <c r="A12" s="20"/>
      <c r="B12" s="18" t="str">
        <f>CONCATENATE(A7,$B$6)</f>
        <v xml:space="preserve">2Insignificante </v>
      </c>
      <c r="C12" s="2" t="str">
        <f>+B7</f>
        <v xml:space="preserve">Insignificante </v>
      </c>
      <c r="D12" s="18"/>
      <c r="E12" s="18"/>
      <c r="F12" s="18"/>
      <c r="G12" s="18"/>
      <c r="H12" s="20"/>
      <c r="I12" s="18" t="str">
        <f>CONCATENATE(H7,$I$6)</f>
        <v>2Raro</v>
      </c>
      <c r="J12" s="2" t="str">
        <f>+I7</f>
        <v>Raro</v>
      </c>
      <c r="K12" s="18"/>
      <c r="L12" s="18"/>
      <c r="M12" s="18"/>
    </row>
    <row r="13" spans="1:13">
      <c r="A13" s="20"/>
      <c r="B13" s="18" t="str">
        <f>CONCATENATE(A5,$C$6)</f>
        <v xml:space="preserve">0Insignificante </v>
      </c>
      <c r="C13" s="4" t="str">
        <f>+C5</f>
        <v>Menor</v>
      </c>
      <c r="D13" s="18"/>
      <c r="E13" s="18"/>
      <c r="F13" s="18"/>
      <c r="G13" s="18"/>
      <c r="H13" s="20"/>
      <c r="I13" s="18" t="str">
        <f>CONCATENATE(H5,$J$6)</f>
        <v>0Raro</v>
      </c>
      <c r="J13" s="4" t="str">
        <f>+J5</f>
        <v>Improbable</v>
      </c>
      <c r="K13" s="18"/>
      <c r="L13" s="18"/>
      <c r="M13" s="18"/>
    </row>
    <row r="14" spans="1:13">
      <c r="A14" s="20"/>
      <c r="B14" s="18" t="str">
        <f>CONCATENATE(A6,$C$6)</f>
        <v xml:space="preserve">1Insignificante </v>
      </c>
      <c r="C14" s="4" t="str">
        <f>+C6</f>
        <v xml:space="preserve">Insignificante </v>
      </c>
      <c r="D14" s="18"/>
      <c r="E14" s="18"/>
      <c r="F14" s="18"/>
      <c r="G14" s="18"/>
      <c r="H14" s="20"/>
      <c r="I14" s="18" t="str">
        <f>CONCATENATE(H6,$J$6)</f>
        <v>1Raro</v>
      </c>
      <c r="J14" s="4" t="str">
        <f>+J6</f>
        <v>Raro</v>
      </c>
      <c r="K14" s="18"/>
      <c r="L14" s="18"/>
      <c r="M14" s="18"/>
    </row>
    <row r="15" spans="1:13">
      <c r="A15" s="20"/>
      <c r="B15" s="18" t="str">
        <f>CONCATENATE(A7,$C$6)</f>
        <v xml:space="preserve">2Insignificante </v>
      </c>
      <c r="C15" s="4" t="str">
        <f>+C7</f>
        <v xml:space="preserve">Insignificante </v>
      </c>
      <c r="D15" s="18"/>
      <c r="E15" s="18"/>
      <c r="F15" s="18"/>
      <c r="G15" s="18"/>
      <c r="H15" s="20"/>
      <c r="I15" s="18" t="str">
        <f>CONCATENATE(H7,$J$6)</f>
        <v>2Raro</v>
      </c>
      <c r="J15" s="4" t="str">
        <f>+J7</f>
        <v>Raro</v>
      </c>
      <c r="K15" s="18"/>
      <c r="L15" s="18"/>
      <c r="M15" s="18"/>
    </row>
    <row r="16" spans="1:13">
      <c r="A16" s="20"/>
      <c r="B16" s="18" t="str">
        <f>CONCATENATE(A5,$D$6)</f>
        <v>0Menor</v>
      </c>
      <c r="C16" s="2" t="str">
        <f>+D5</f>
        <v xml:space="preserve">Moderado </v>
      </c>
      <c r="D16" s="18"/>
      <c r="E16" s="18"/>
      <c r="F16" s="18"/>
      <c r="G16" s="18"/>
      <c r="H16" s="20"/>
      <c r="I16" s="18" t="str">
        <f>CONCATENATE(H5,$K$6)</f>
        <v>0Improbable</v>
      </c>
      <c r="J16" s="2" t="str">
        <f>+K5</f>
        <v>Posible</v>
      </c>
      <c r="K16" s="18"/>
      <c r="L16" s="18"/>
      <c r="M16" s="18"/>
    </row>
    <row r="17" spans="1:13">
      <c r="A17" s="20"/>
      <c r="B17" s="18" t="str">
        <f>CONCATENATE(A6,$D$6)</f>
        <v>1Menor</v>
      </c>
      <c r="C17" s="2" t="str">
        <f>+D6</f>
        <v>Menor</v>
      </c>
      <c r="D17" s="18"/>
      <c r="E17" s="18"/>
      <c r="F17" s="18"/>
      <c r="G17" s="18"/>
      <c r="H17" s="20"/>
      <c r="I17" s="18" t="str">
        <f>CONCATENATE(H6,$K$6)</f>
        <v>1Improbable</v>
      </c>
      <c r="J17" s="2" t="str">
        <f>+K6</f>
        <v>Improbable</v>
      </c>
      <c r="K17" s="18"/>
      <c r="L17" s="18"/>
      <c r="M17" s="18"/>
    </row>
    <row r="18" spans="1:13">
      <c r="A18" s="20"/>
      <c r="B18" s="18" t="str">
        <f>CONCATENATE(A7,$D$6)</f>
        <v>2Menor</v>
      </c>
      <c r="C18" s="2" t="str">
        <f>+D7</f>
        <v xml:space="preserve">Insignificante </v>
      </c>
      <c r="D18" s="18"/>
      <c r="E18" s="18"/>
      <c r="F18" s="18"/>
      <c r="G18" s="18"/>
      <c r="H18" s="20"/>
      <c r="I18" s="18" t="str">
        <f>CONCATENATE(H7,$K$6)</f>
        <v>2Improbable</v>
      </c>
      <c r="J18" s="2" t="str">
        <f>+K7</f>
        <v>Raro</v>
      </c>
      <c r="K18" s="18"/>
      <c r="L18" s="18"/>
      <c r="M18" s="18"/>
    </row>
    <row r="19" spans="1:13">
      <c r="A19" s="20"/>
      <c r="B19" s="18" t="str">
        <f>CONCATENATE(A5,$E$6)</f>
        <v xml:space="preserve">0Moderado </v>
      </c>
      <c r="C19" s="5" t="str">
        <f>+E5</f>
        <v xml:space="preserve">Mayor </v>
      </c>
      <c r="D19" s="18"/>
      <c r="E19" s="18"/>
      <c r="F19" s="18"/>
      <c r="G19" s="18"/>
      <c r="H19" s="20"/>
      <c r="I19" s="18" t="str">
        <f>CONCATENATE(H5,$L$6)</f>
        <v>0Posible</v>
      </c>
      <c r="J19" s="5" t="str">
        <f>+L5</f>
        <v>Probable</v>
      </c>
      <c r="K19" s="18"/>
      <c r="L19" s="18"/>
      <c r="M19" s="18"/>
    </row>
    <row r="20" spans="1:13">
      <c r="A20" s="20"/>
      <c r="B20" s="18" t="str">
        <f>CONCATENATE(A6,$E$6)</f>
        <v xml:space="preserve">1Moderado </v>
      </c>
      <c r="C20" s="5" t="str">
        <f>+E6</f>
        <v xml:space="preserve">Moderado </v>
      </c>
      <c r="D20" s="18"/>
      <c r="E20" s="18"/>
      <c r="F20" s="18"/>
      <c r="G20" s="18"/>
      <c r="H20" s="20"/>
      <c r="I20" s="18" t="str">
        <f>CONCATENATE(H6,$L$6)</f>
        <v>1Posible</v>
      </c>
      <c r="J20" s="5" t="str">
        <f>+L6</f>
        <v>Posible</v>
      </c>
      <c r="K20" s="18"/>
      <c r="L20" s="18"/>
      <c r="M20" s="18"/>
    </row>
    <row r="21" spans="1:13">
      <c r="A21" s="20"/>
      <c r="B21" s="18" t="str">
        <f>CONCATENATE(A7,$E$6)</f>
        <v xml:space="preserve">2Moderado </v>
      </c>
      <c r="C21" s="5" t="str">
        <f>+E7</f>
        <v>Menor</v>
      </c>
      <c r="D21" s="18"/>
      <c r="E21" s="18"/>
      <c r="F21" s="18"/>
      <c r="G21" s="18"/>
      <c r="H21" s="20"/>
      <c r="I21" s="18" t="str">
        <f>CONCATENATE(H7,$L$6)</f>
        <v>2Posible</v>
      </c>
      <c r="J21" s="5" t="str">
        <f>+L7</f>
        <v>Improbable</v>
      </c>
      <c r="K21" s="18"/>
      <c r="L21" s="18"/>
      <c r="M21" s="18"/>
    </row>
    <row r="22" spans="1:13">
      <c r="A22" s="20"/>
      <c r="B22" s="18" t="str">
        <f>CONCATENATE(A5,$F$6)</f>
        <v xml:space="preserve">0Mayor </v>
      </c>
      <c r="C22" s="4" t="str">
        <f>+F5</f>
        <v xml:space="preserve">Catastrófico </v>
      </c>
      <c r="D22" s="18"/>
      <c r="E22" s="18"/>
      <c r="F22" s="18"/>
      <c r="G22" s="18"/>
      <c r="H22" s="20"/>
      <c r="I22" s="18" t="str">
        <f>CONCATENATE(H5,$M$6)</f>
        <v>0Probable</v>
      </c>
      <c r="J22" s="4" t="str">
        <f>+M5</f>
        <v>Casi Seguro</v>
      </c>
      <c r="K22" s="18"/>
      <c r="L22" s="18"/>
      <c r="M22" s="18"/>
    </row>
    <row r="23" spans="1:13">
      <c r="A23" s="20"/>
      <c r="B23" s="18" t="str">
        <f>CONCATENATE(A6,$F$6)</f>
        <v xml:space="preserve">1Mayor </v>
      </c>
      <c r="C23" s="4" t="str">
        <f>+F6</f>
        <v xml:space="preserve">Mayor </v>
      </c>
      <c r="D23" s="18"/>
      <c r="E23" s="18"/>
      <c r="F23" s="18"/>
      <c r="G23" s="18"/>
      <c r="H23" s="20"/>
      <c r="I23" s="18" t="str">
        <f>CONCATENATE(H6,$M$6)</f>
        <v>1Probable</v>
      </c>
      <c r="J23" s="4" t="str">
        <f>+M6</f>
        <v>Probable</v>
      </c>
      <c r="K23" s="18"/>
      <c r="L23" s="18"/>
      <c r="M23" s="18"/>
    </row>
    <row r="24" spans="1:13">
      <c r="A24" s="20"/>
      <c r="B24" s="18" t="str">
        <f>CONCATENATE(A7,$F$6)</f>
        <v xml:space="preserve">2Mayor </v>
      </c>
      <c r="C24" s="4" t="str">
        <f>+F7</f>
        <v xml:space="preserve">Moderado </v>
      </c>
      <c r="D24" s="18"/>
      <c r="E24" s="18"/>
      <c r="F24" s="18"/>
      <c r="G24" s="18"/>
      <c r="H24" s="20"/>
      <c r="I24" s="18" t="str">
        <f>CONCATENATE(H7,$M$6)</f>
        <v>2Probable</v>
      </c>
      <c r="J24" s="4" t="str">
        <f>+M7</f>
        <v>Posible</v>
      </c>
      <c r="K24" s="18"/>
      <c r="L24" s="18"/>
      <c r="M24" s="18"/>
    </row>
  </sheetData>
  <mergeCells count="6">
    <mergeCell ref="A1:F2"/>
    <mergeCell ref="H1:M2"/>
    <mergeCell ref="A3:A4"/>
    <mergeCell ref="B3:F3"/>
    <mergeCell ref="H3:H4"/>
    <mergeCell ref="I3:M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4"/>
  <sheetViews>
    <sheetView workbookViewId="0">
      <selection activeCell="C25" sqref="C25"/>
    </sheetView>
  </sheetViews>
  <sheetFormatPr baseColWidth="10" defaultRowHeight="15"/>
  <cols>
    <col min="1" max="1" width="17.140625" customWidth="1"/>
    <col min="2" max="2" width="24.42578125" customWidth="1"/>
    <col min="3" max="3" width="20.85546875" customWidth="1"/>
  </cols>
  <sheetData>
    <row r="5" spans="1:3" ht="15" customHeight="1">
      <c r="A5" s="170" t="s">
        <v>72</v>
      </c>
      <c r="B5" s="171"/>
      <c r="C5" s="172"/>
    </row>
    <row r="6" spans="1:3">
      <c r="A6" s="173"/>
      <c r="B6" s="174"/>
      <c r="C6" s="175"/>
    </row>
    <row r="7" spans="1:3" ht="60">
      <c r="A7" s="21" t="s">
        <v>73</v>
      </c>
      <c r="B7" s="15" t="s">
        <v>74</v>
      </c>
      <c r="C7" s="12" t="s">
        <v>75</v>
      </c>
    </row>
    <row r="8" spans="1:3">
      <c r="A8" s="6" t="s">
        <v>76</v>
      </c>
      <c r="B8" s="10">
        <v>0</v>
      </c>
      <c r="C8" s="9">
        <v>0</v>
      </c>
    </row>
    <row r="9" spans="1:3">
      <c r="A9" s="6" t="s">
        <v>77</v>
      </c>
      <c r="B9" s="10">
        <v>1</v>
      </c>
      <c r="C9" s="9">
        <v>1</v>
      </c>
    </row>
    <row r="10" spans="1:3">
      <c r="A10" s="6" t="s">
        <v>78</v>
      </c>
      <c r="B10" s="10">
        <v>2</v>
      </c>
      <c r="C10" s="9">
        <v>2</v>
      </c>
    </row>
    <row r="12" spans="1:3">
      <c r="A12" s="22" t="s">
        <v>79</v>
      </c>
      <c r="B12" s="7"/>
      <c r="C12" s="7"/>
    </row>
    <row r="13" spans="1:3">
      <c r="A13" s="22" t="s">
        <v>80</v>
      </c>
      <c r="B13" s="7" t="s">
        <v>81</v>
      </c>
      <c r="C13" s="7"/>
    </row>
    <row r="14" spans="1:3">
      <c r="A14" s="22" t="s">
        <v>82</v>
      </c>
      <c r="B14" s="7" t="s">
        <v>83</v>
      </c>
      <c r="C14" s="7"/>
    </row>
  </sheetData>
  <mergeCells count="1">
    <mergeCell ref="A5: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26"/>
  <sheetViews>
    <sheetView workbookViewId="0">
      <selection activeCell="C12" sqref="C12"/>
    </sheetView>
  </sheetViews>
  <sheetFormatPr baseColWidth="10" defaultRowHeight="15"/>
  <cols>
    <col min="1" max="1" width="11.42578125" style="55"/>
    <col min="2" max="2" width="24" bestFit="1" customWidth="1"/>
    <col min="3" max="4" width="13.42578125" bestFit="1" customWidth="1"/>
    <col min="9" max="9" width="15" customWidth="1"/>
    <col min="10" max="11" width="13.42578125" bestFit="1" customWidth="1"/>
    <col min="12" max="12" width="10.7109375" bestFit="1" customWidth="1"/>
    <col min="13" max="13" width="12" bestFit="1" customWidth="1"/>
    <col min="15" max="15" width="2.7109375" bestFit="1" customWidth="1"/>
    <col min="16" max="16" width="41.7109375" customWidth="1"/>
    <col min="18" max="18" width="20.5703125" customWidth="1"/>
    <col min="19" max="19" width="56.42578125" customWidth="1"/>
    <col min="20" max="20" width="6.5703125" customWidth="1"/>
    <col min="21" max="21" width="8.5703125" customWidth="1"/>
  </cols>
  <sheetData>
    <row r="1" spans="1:21" ht="15.75" thickBot="1"/>
    <row r="2" spans="1:21">
      <c r="O2" s="63" t="s">
        <v>124</v>
      </c>
      <c r="P2" s="62"/>
      <c r="R2" s="176" t="s">
        <v>40</v>
      </c>
      <c r="S2" s="176"/>
      <c r="T2" s="176"/>
      <c r="U2" s="176"/>
    </row>
    <row r="3" spans="1:21">
      <c r="A3" s="170" t="s">
        <v>71</v>
      </c>
      <c r="B3" s="171"/>
      <c r="C3" s="171"/>
      <c r="D3" s="171"/>
      <c r="E3" s="171"/>
      <c r="F3" s="172"/>
      <c r="H3" s="170" t="s">
        <v>71</v>
      </c>
      <c r="I3" s="171"/>
      <c r="J3" s="171"/>
      <c r="K3" s="171"/>
      <c r="L3" s="171"/>
      <c r="M3" s="172"/>
      <c r="O3" s="61" t="s">
        <v>28</v>
      </c>
      <c r="P3" s="60" t="s">
        <v>125</v>
      </c>
      <c r="R3" s="176"/>
      <c r="S3" s="176"/>
      <c r="T3" s="176"/>
      <c r="U3" s="176"/>
    </row>
    <row r="4" spans="1:21">
      <c r="A4" s="173"/>
      <c r="B4" s="174"/>
      <c r="C4" s="174"/>
      <c r="D4" s="174"/>
      <c r="E4" s="174"/>
      <c r="F4" s="175"/>
      <c r="H4" s="173"/>
      <c r="I4" s="174"/>
      <c r="J4" s="174"/>
      <c r="K4" s="174"/>
      <c r="L4" s="174"/>
      <c r="M4" s="175"/>
      <c r="O4" s="61" t="s">
        <v>29</v>
      </c>
      <c r="P4" s="60" t="s">
        <v>126</v>
      </c>
      <c r="R4" s="8" t="s">
        <v>41</v>
      </c>
      <c r="S4" s="8" t="s">
        <v>42</v>
      </c>
      <c r="T4" s="179" t="s">
        <v>43</v>
      </c>
      <c r="U4" s="180"/>
    </row>
    <row r="5" spans="1:21">
      <c r="A5" s="181"/>
      <c r="B5" s="183" t="s">
        <v>21</v>
      </c>
      <c r="C5" s="184"/>
      <c r="D5" s="184"/>
      <c r="E5" s="184"/>
      <c r="F5" s="185"/>
      <c r="H5" s="181"/>
      <c r="I5" s="183" t="s">
        <v>20</v>
      </c>
      <c r="J5" s="184"/>
      <c r="K5" s="184"/>
      <c r="L5" s="184"/>
      <c r="M5" s="185"/>
      <c r="O5" s="61" t="s">
        <v>30</v>
      </c>
      <c r="P5" s="60" t="s">
        <v>127</v>
      </c>
      <c r="R5" s="177" t="s">
        <v>128</v>
      </c>
      <c r="S5" s="9" t="s">
        <v>129</v>
      </c>
      <c r="T5" s="9">
        <v>0</v>
      </c>
      <c r="U5" s="10">
        <v>15</v>
      </c>
    </row>
    <row r="6" spans="1:21" ht="30.75" thickBot="1">
      <c r="A6" s="182"/>
      <c r="B6" s="59" t="s">
        <v>22</v>
      </c>
      <c r="C6" s="59" t="s">
        <v>23</v>
      </c>
      <c r="D6" s="59" t="s">
        <v>24</v>
      </c>
      <c r="E6" s="59" t="s">
        <v>25</v>
      </c>
      <c r="F6" s="59" t="s">
        <v>26</v>
      </c>
      <c r="H6" s="182"/>
      <c r="I6" s="59" t="s">
        <v>137</v>
      </c>
      <c r="J6" s="59" t="s">
        <v>31</v>
      </c>
      <c r="K6" s="59" t="s">
        <v>33</v>
      </c>
      <c r="L6" s="59" t="s">
        <v>34</v>
      </c>
      <c r="M6" s="59" t="s">
        <v>35</v>
      </c>
      <c r="O6" s="58" t="s">
        <v>32</v>
      </c>
      <c r="P6" s="57" t="s">
        <v>130</v>
      </c>
      <c r="R6" s="177"/>
      <c r="S6" s="9" t="s">
        <v>131</v>
      </c>
      <c r="T6" s="9">
        <v>0</v>
      </c>
      <c r="U6" s="10">
        <v>15</v>
      </c>
    </row>
    <row r="7" spans="1:21" ht="30">
      <c r="A7" s="56">
        <v>0</v>
      </c>
      <c r="B7" s="2" t="s">
        <v>22</v>
      </c>
      <c r="C7" s="2" t="s">
        <v>23</v>
      </c>
      <c r="D7" s="3" t="s">
        <v>24</v>
      </c>
      <c r="E7" s="4" t="s">
        <v>25</v>
      </c>
      <c r="F7" s="4" t="s">
        <v>26</v>
      </c>
      <c r="H7" s="56">
        <v>0</v>
      </c>
      <c r="I7" s="2" t="s">
        <v>137</v>
      </c>
      <c r="J7" s="2" t="s">
        <v>31</v>
      </c>
      <c r="K7" s="3" t="s">
        <v>33</v>
      </c>
      <c r="L7" s="4" t="s">
        <v>34</v>
      </c>
      <c r="M7" s="4" t="s">
        <v>35</v>
      </c>
      <c r="R7" s="177"/>
      <c r="S7" s="9" t="s">
        <v>132</v>
      </c>
      <c r="T7" s="9">
        <v>0</v>
      </c>
      <c r="U7" s="10">
        <v>30</v>
      </c>
    </row>
    <row r="8" spans="1:21" ht="30">
      <c r="A8" s="56">
        <v>1</v>
      </c>
      <c r="B8" s="2" t="s">
        <v>22</v>
      </c>
      <c r="C8" s="2" t="s">
        <v>22</v>
      </c>
      <c r="D8" s="2" t="s">
        <v>23</v>
      </c>
      <c r="E8" s="3" t="s">
        <v>24</v>
      </c>
      <c r="F8" s="4" t="s">
        <v>25</v>
      </c>
      <c r="H8" s="56">
        <v>1</v>
      </c>
      <c r="I8" s="2" t="s">
        <v>137</v>
      </c>
      <c r="J8" s="2" t="s">
        <v>137</v>
      </c>
      <c r="K8" s="2" t="s">
        <v>31</v>
      </c>
      <c r="L8" s="3" t="s">
        <v>33</v>
      </c>
      <c r="M8" s="4" t="s">
        <v>34</v>
      </c>
      <c r="R8" s="177" t="s">
        <v>133</v>
      </c>
      <c r="S8" s="9" t="s">
        <v>134</v>
      </c>
      <c r="T8" s="9">
        <v>0</v>
      </c>
      <c r="U8" s="10">
        <v>25</v>
      </c>
    </row>
    <row r="9" spans="1:21" ht="30">
      <c r="A9" s="56">
        <v>2</v>
      </c>
      <c r="B9" s="2" t="s">
        <v>22</v>
      </c>
      <c r="C9" s="2" t="s">
        <v>22</v>
      </c>
      <c r="D9" s="2" t="s">
        <v>22</v>
      </c>
      <c r="E9" s="2" t="s">
        <v>23</v>
      </c>
      <c r="F9" s="3" t="s">
        <v>24</v>
      </c>
      <c r="H9" s="56">
        <v>2</v>
      </c>
      <c r="I9" s="2" t="s">
        <v>137</v>
      </c>
      <c r="J9" s="2" t="s">
        <v>137</v>
      </c>
      <c r="K9" s="2" t="s">
        <v>137</v>
      </c>
      <c r="L9" s="2" t="s">
        <v>31</v>
      </c>
      <c r="M9" s="3" t="s">
        <v>33</v>
      </c>
      <c r="R9" s="177"/>
      <c r="S9" s="9" t="s">
        <v>135</v>
      </c>
      <c r="T9" s="9">
        <v>0</v>
      </c>
      <c r="U9" s="10">
        <v>15</v>
      </c>
    </row>
    <row r="10" spans="1:21">
      <c r="H10" s="55"/>
      <c r="R10" s="178"/>
      <c r="S10" s="11" t="s">
        <v>44</v>
      </c>
      <c r="T10" s="11"/>
      <c r="U10" s="8">
        <f>SUM(U5:U9)</f>
        <v>100</v>
      </c>
    </row>
    <row r="11" spans="1:21">
      <c r="H11" s="55"/>
    </row>
    <row r="12" spans="1:21">
      <c r="B12" t="str">
        <f>CONCATENATE(A7,$B$6)</f>
        <v xml:space="preserve">0Insignificante </v>
      </c>
      <c r="C12" s="2" t="str">
        <f>+B7</f>
        <v xml:space="preserve">Insignificante </v>
      </c>
      <c r="H12" s="55"/>
      <c r="I12" t="str">
        <f>CONCATENATE(H7,$I$6)</f>
        <v>0Rara Vez</v>
      </c>
      <c r="J12" s="2" t="str">
        <f>+I7</f>
        <v>Rara Vez</v>
      </c>
    </row>
    <row r="13" spans="1:21">
      <c r="B13" t="str">
        <f>CONCATENATE(A8,$B$6)</f>
        <v xml:space="preserve">1Insignificante </v>
      </c>
      <c r="C13" s="2" t="str">
        <f>+B8</f>
        <v xml:space="preserve">Insignificante </v>
      </c>
      <c r="H13" s="55"/>
      <c r="I13" t="str">
        <f>CONCATENATE(H8,$I$6)</f>
        <v>1Rara Vez</v>
      </c>
      <c r="J13" s="2" t="str">
        <f>+I8</f>
        <v>Rara Vez</v>
      </c>
    </row>
    <row r="14" spans="1:21">
      <c r="B14" t="str">
        <f>CONCATENATE(A9,$B$6)</f>
        <v xml:space="preserve">2Insignificante </v>
      </c>
      <c r="C14" s="2" t="str">
        <f>+B9</f>
        <v xml:space="preserve">Insignificante </v>
      </c>
      <c r="H14" s="55"/>
      <c r="I14" t="str">
        <f>CONCATENATE(H9,$I$6)</f>
        <v>2Rara Vez</v>
      </c>
      <c r="J14" s="2" t="str">
        <f>+I9</f>
        <v>Rara Vez</v>
      </c>
    </row>
    <row r="15" spans="1:21">
      <c r="B15" t="str">
        <f>CONCATENATE(A7,$C$6)</f>
        <v>0Menor</v>
      </c>
      <c r="C15" s="4" t="str">
        <f>+C7</f>
        <v>Menor</v>
      </c>
      <c r="H15" s="55"/>
      <c r="I15" t="str">
        <f>CONCATENATE(H7,$J$6)</f>
        <v>0Improbable</v>
      </c>
      <c r="J15" s="4" t="str">
        <f>+J7</f>
        <v>Improbable</v>
      </c>
    </row>
    <row r="16" spans="1:21">
      <c r="B16" t="str">
        <f>CONCATENATE(A8,$C$6)</f>
        <v>1Menor</v>
      </c>
      <c r="C16" s="4" t="str">
        <f>+C8</f>
        <v xml:space="preserve">Insignificante </v>
      </c>
      <c r="H16" s="55"/>
      <c r="I16" t="str">
        <f>CONCATENATE(H8,$J$6)</f>
        <v>1Improbable</v>
      </c>
      <c r="J16" s="4" t="str">
        <f>+J8</f>
        <v>Rara Vez</v>
      </c>
    </row>
    <row r="17" spans="2:10">
      <c r="B17" t="str">
        <f>CONCATENATE(A9,$C$6)</f>
        <v>2Menor</v>
      </c>
      <c r="C17" s="4" t="str">
        <f>+C9</f>
        <v xml:space="preserve">Insignificante </v>
      </c>
      <c r="H17" s="55"/>
      <c r="I17" t="str">
        <f>CONCATENATE(H9,$J$6)</f>
        <v>2Improbable</v>
      </c>
      <c r="J17" s="4" t="str">
        <f>+J9</f>
        <v>Rara Vez</v>
      </c>
    </row>
    <row r="18" spans="2:10">
      <c r="B18" t="str">
        <f>CONCATENATE(A7,$D$6)</f>
        <v xml:space="preserve">0Moderado </v>
      </c>
      <c r="C18" s="2" t="str">
        <f>+D7</f>
        <v xml:space="preserve">Moderado </v>
      </c>
      <c r="H18" s="55"/>
      <c r="I18" t="str">
        <f>CONCATENATE(H7,$K$6)</f>
        <v>0Posible</v>
      </c>
      <c r="J18" s="2" t="str">
        <f>+K7</f>
        <v>Posible</v>
      </c>
    </row>
    <row r="19" spans="2:10">
      <c r="B19" t="str">
        <f>CONCATENATE(A8,$D$6)</f>
        <v xml:space="preserve">1Moderado </v>
      </c>
      <c r="C19" s="2" t="str">
        <f>+D8</f>
        <v>Menor</v>
      </c>
      <c r="H19" s="55"/>
      <c r="I19" t="str">
        <f>CONCATENATE(H8,$K$6)</f>
        <v>1Posible</v>
      </c>
      <c r="J19" s="2" t="str">
        <f>+K8</f>
        <v>Improbable</v>
      </c>
    </row>
    <row r="20" spans="2:10">
      <c r="B20" t="str">
        <f>CONCATENATE(A9,$D$6)</f>
        <v xml:space="preserve">2Moderado </v>
      </c>
      <c r="C20" s="2" t="str">
        <f>+D9</f>
        <v xml:space="preserve">Insignificante </v>
      </c>
      <c r="H20" s="55"/>
      <c r="I20" t="str">
        <f>CONCATENATE(H9,$K$6)</f>
        <v>2Posible</v>
      </c>
      <c r="J20" s="2" t="str">
        <f>+K9</f>
        <v>Rara Vez</v>
      </c>
    </row>
    <row r="21" spans="2:10">
      <c r="B21" t="str">
        <f>CONCATENATE(A7,$E$6)</f>
        <v xml:space="preserve">0Mayor </v>
      </c>
      <c r="C21" s="5" t="str">
        <f>+E7</f>
        <v xml:space="preserve">Mayor </v>
      </c>
      <c r="H21" s="55"/>
      <c r="I21" t="str">
        <f>CONCATENATE(H7,$L$6)</f>
        <v>0Probable</v>
      </c>
      <c r="J21" s="5" t="str">
        <f>+L7</f>
        <v>Probable</v>
      </c>
    </row>
    <row r="22" spans="2:10">
      <c r="B22" t="str">
        <f>CONCATENATE(A8,$E$6)</f>
        <v xml:space="preserve">1Mayor </v>
      </c>
      <c r="C22" s="5" t="str">
        <f>+E8</f>
        <v xml:space="preserve">Moderado </v>
      </c>
      <c r="H22" s="55"/>
      <c r="I22" t="str">
        <f>CONCATENATE(H8,$L$6)</f>
        <v>1Probable</v>
      </c>
      <c r="J22" s="5" t="str">
        <f>+L8</f>
        <v>Posible</v>
      </c>
    </row>
    <row r="23" spans="2:10">
      <c r="B23" t="str">
        <f>CONCATENATE(A9,$E$6)</f>
        <v xml:space="preserve">2Mayor </v>
      </c>
      <c r="C23" s="5" t="str">
        <f>+E9</f>
        <v>Menor</v>
      </c>
      <c r="H23" s="55"/>
      <c r="I23" t="str">
        <f>CONCATENATE(H9,$L$6)</f>
        <v>2Probable</v>
      </c>
      <c r="J23" s="5" t="str">
        <f>+L9</f>
        <v>Improbable</v>
      </c>
    </row>
    <row r="24" spans="2:10">
      <c r="B24" t="str">
        <f>CONCATENATE(A7,$F$6)</f>
        <v xml:space="preserve">0Catastrófico </v>
      </c>
      <c r="C24" s="4" t="str">
        <f>+F7</f>
        <v xml:space="preserve">Catastrófico </v>
      </c>
      <c r="H24" s="55"/>
      <c r="I24" t="str">
        <f>CONCATENATE(H7,$M$6)</f>
        <v>0Casi Seguro</v>
      </c>
      <c r="J24" s="4" t="str">
        <f>+M7</f>
        <v>Casi Seguro</v>
      </c>
    </row>
    <row r="25" spans="2:10">
      <c r="B25" t="str">
        <f>CONCATENATE(A8,$F$6)</f>
        <v xml:space="preserve">1Catastrófico </v>
      </c>
      <c r="C25" s="4" t="str">
        <f>+F8</f>
        <v xml:space="preserve">Mayor </v>
      </c>
      <c r="H25" s="55"/>
      <c r="I25" t="str">
        <f>CONCATENATE(H8,$M$6)</f>
        <v>1Casi Seguro</v>
      </c>
      <c r="J25" s="4" t="str">
        <f>+M8</f>
        <v>Probable</v>
      </c>
    </row>
    <row r="26" spans="2:10">
      <c r="B26" t="str">
        <f>CONCATENATE(A9,$F$6)</f>
        <v xml:space="preserve">2Catastrófico </v>
      </c>
      <c r="C26" s="4" t="str">
        <f>+F9</f>
        <v xml:space="preserve">Moderado </v>
      </c>
      <c r="H26" s="55"/>
      <c r="I26" t="str">
        <f>CONCATENATE(H9,$M$6)</f>
        <v>2Casi Seguro</v>
      </c>
      <c r="J26" s="4" t="str">
        <f>+M9</f>
        <v>Posible</v>
      </c>
    </row>
  </sheetData>
  <mergeCells count="10">
    <mergeCell ref="R2:U3"/>
    <mergeCell ref="R5:R7"/>
    <mergeCell ref="R8:R10"/>
    <mergeCell ref="T4:U4"/>
    <mergeCell ref="A3:F4"/>
    <mergeCell ref="A5:A6"/>
    <mergeCell ref="B5:F5"/>
    <mergeCell ref="H3:M4"/>
    <mergeCell ref="H5:H6"/>
    <mergeCell ref="I5:M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K31" sqref="K31"/>
    </sheetView>
  </sheetViews>
  <sheetFormatPr baseColWidth="10" defaultRowHeight="15"/>
  <cols>
    <col min="10" max="10" width="24" bestFit="1" customWidth="1"/>
  </cols>
  <sheetData>
    <row r="1" spans="1:11">
      <c r="A1" s="18"/>
      <c r="B1" s="18"/>
      <c r="C1" s="18"/>
      <c r="D1" s="18"/>
      <c r="E1" s="18"/>
      <c r="F1" s="18"/>
      <c r="G1" s="18"/>
      <c r="H1" s="18"/>
      <c r="I1" s="18"/>
      <c r="J1" s="18"/>
      <c r="K1" s="18"/>
    </row>
    <row r="2" spans="1:11">
      <c r="A2" s="18"/>
      <c r="B2" s="18"/>
      <c r="C2" s="18"/>
      <c r="D2" s="18"/>
      <c r="E2" s="18"/>
      <c r="F2" s="18"/>
      <c r="G2" s="18"/>
      <c r="H2" s="18"/>
      <c r="I2" s="18"/>
      <c r="J2" s="18"/>
      <c r="K2" s="18"/>
    </row>
    <row r="3" spans="1:11">
      <c r="A3" s="187"/>
      <c r="B3" s="18"/>
      <c r="C3" s="157" t="s">
        <v>19</v>
      </c>
      <c r="D3" s="158"/>
      <c r="E3" s="158"/>
      <c r="F3" s="158"/>
      <c r="G3" s="158"/>
      <c r="H3" s="159"/>
      <c r="I3" s="18"/>
      <c r="J3" s="18"/>
      <c r="K3" s="18"/>
    </row>
    <row r="4" spans="1:11">
      <c r="A4" s="187"/>
      <c r="B4" s="18"/>
      <c r="C4" s="160"/>
      <c r="D4" s="161"/>
      <c r="E4" s="161"/>
      <c r="F4" s="161"/>
      <c r="G4" s="161"/>
      <c r="H4" s="162"/>
      <c r="I4" s="18"/>
      <c r="J4" s="18"/>
      <c r="K4" s="18"/>
    </row>
    <row r="5" spans="1:11">
      <c r="A5" s="187"/>
      <c r="B5" s="18"/>
      <c r="C5" s="163" t="s">
        <v>20</v>
      </c>
      <c r="D5" s="165" t="s">
        <v>21</v>
      </c>
      <c r="E5" s="166"/>
      <c r="F5" s="166"/>
      <c r="G5" s="166"/>
      <c r="H5" s="167"/>
      <c r="I5" s="18"/>
      <c r="J5" s="18"/>
      <c r="K5" s="18"/>
    </row>
    <row r="6" spans="1:11" ht="30">
      <c r="A6" s="186"/>
      <c r="B6" s="18"/>
      <c r="C6" s="164"/>
      <c r="D6" s="1" t="s">
        <v>22</v>
      </c>
      <c r="E6" s="1" t="s">
        <v>23</v>
      </c>
      <c r="F6" s="1" t="s">
        <v>24</v>
      </c>
      <c r="G6" s="1" t="s">
        <v>25</v>
      </c>
      <c r="H6" s="1" t="s">
        <v>26</v>
      </c>
      <c r="I6" s="18"/>
      <c r="J6" s="18"/>
      <c r="K6" s="18"/>
    </row>
    <row r="7" spans="1:11">
      <c r="A7" s="186"/>
      <c r="B7" s="18"/>
      <c r="C7" s="37" t="s">
        <v>137</v>
      </c>
      <c r="D7" s="2" t="s">
        <v>28</v>
      </c>
      <c r="E7" s="2" t="s">
        <v>28</v>
      </c>
      <c r="F7" s="3" t="s">
        <v>29</v>
      </c>
      <c r="G7" s="4" t="s">
        <v>30</v>
      </c>
      <c r="H7" s="4" t="s">
        <v>30</v>
      </c>
      <c r="I7" s="18"/>
      <c r="J7" s="18" t="str">
        <f>CONCATENATE(C7,D6)</f>
        <v xml:space="preserve">Rara VezInsignificante </v>
      </c>
      <c r="K7" s="2" t="s">
        <v>39</v>
      </c>
    </row>
    <row r="8" spans="1:11">
      <c r="A8" s="186"/>
      <c r="B8" s="18"/>
      <c r="C8" s="37" t="s">
        <v>31</v>
      </c>
      <c r="D8" s="2" t="s">
        <v>28</v>
      </c>
      <c r="E8" s="2" t="s">
        <v>28</v>
      </c>
      <c r="F8" s="3" t="s">
        <v>29</v>
      </c>
      <c r="G8" s="4" t="s">
        <v>30</v>
      </c>
      <c r="H8" s="5" t="s">
        <v>32</v>
      </c>
      <c r="I8" s="18"/>
      <c r="J8" s="18" t="str">
        <f>CONCATENATE(C7,E6)</f>
        <v>Rara VezMenor</v>
      </c>
      <c r="K8" s="2" t="s">
        <v>39</v>
      </c>
    </row>
    <row r="9" spans="1:11">
      <c r="A9" s="186"/>
      <c r="B9" s="18"/>
      <c r="C9" s="37" t="s">
        <v>33</v>
      </c>
      <c r="D9" s="2" t="s">
        <v>28</v>
      </c>
      <c r="E9" s="3" t="s">
        <v>29</v>
      </c>
      <c r="F9" s="4" t="s">
        <v>30</v>
      </c>
      <c r="G9" s="5" t="s">
        <v>32</v>
      </c>
      <c r="H9" s="5" t="s">
        <v>32</v>
      </c>
      <c r="I9" s="18"/>
      <c r="J9" s="18" t="str">
        <f>CONCATENATE(C7,F6)</f>
        <v xml:space="preserve">Rara VezModerado </v>
      </c>
      <c r="K9" s="3" t="s">
        <v>38</v>
      </c>
    </row>
    <row r="10" spans="1:11">
      <c r="A10" s="186"/>
      <c r="B10" s="18"/>
      <c r="C10" s="37" t="s">
        <v>34</v>
      </c>
      <c r="D10" s="3" t="s">
        <v>29</v>
      </c>
      <c r="E10" s="4" t="s">
        <v>30</v>
      </c>
      <c r="F10" s="4" t="s">
        <v>30</v>
      </c>
      <c r="G10" s="5" t="s">
        <v>32</v>
      </c>
      <c r="H10" s="5" t="s">
        <v>32</v>
      </c>
      <c r="I10" s="18"/>
      <c r="J10" s="18" t="str">
        <f>CONCATENATE(C7,G6)</f>
        <v xml:space="preserve">Rara VezMayor </v>
      </c>
      <c r="K10" s="43" t="s">
        <v>37</v>
      </c>
    </row>
    <row r="11" spans="1:11">
      <c r="A11" s="186"/>
      <c r="B11" s="18"/>
      <c r="C11" s="37" t="s">
        <v>35</v>
      </c>
      <c r="D11" s="4" t="s">
        <v>30</v>
      </c>
      <c r="E11" s="4" t="s">
        <v>30</v>
      </c>
      <c r="F11" s="5" t="s">
        <v>32</v>
      </c>
      <c r="G11" s="5" t="s">
        <v>32</v>
      </c>
      <c r="H11" s="5" t="s">
        <v>32</v>
      </c>
      <c r="I11" s="18"/>
      <c r="J11" s="18" t="str">
        <f>CONCATENATE(C7,H6)</f>
        <v xml:space="preserve">Rara VezCatastrófico </v>
      </c>
      <c r="K11" s="43" t="s">
        <v>37</v>
      </c>
    </row>
    <row r="12" spans="1:11">
      <c r="A12" s="186"/>
      <c r="B12" s="18"/>
      <c r="C12" s="188" t="s">
        <v>93</v>
      </c>
      <c r="D12" s="189"/>
      <c r="E12" s="189"/>
      <c r="F12" s="189"/>
      <c r="G12" s="189"/>
      <c r="H12" s="190"/>
      <c r="I12" s="18"/>
      <c r="J12" s="18" t="str">
        <f>CONCATENATE(C8,D6)</f>
        <v xml:space="preserve">ImprobableInsignificante </v>
      </c>
      <c r="K12" s="2" t="s">
        <v>39</v>
      </c>
    </row>
    <row r="13" spans="1:11">
      <c r="A13" s="186"/>
      <c r="B13" s="18"/>
      <c r="C13" s="191"/>
      <c r="D13" s="192"/>
      <c r="E13" s="192"/>
      <c r="F13" s="192"/>
      <c r="G13" s="192"/>
      <c r="H13" s="193"/>
      <c r="I13" s="18"/>
      <c r="J13" s="18" t="str">
        <f>CONCATENATE(C8,E6)</f>
        <v>ImprobableMenor</v>
      </c>
      <c r="K13" s="2" t="s">
        <v>39</v>
      </c>
    </row>
    <row r="14" spans="1:11">
      <c r="A14" s="186"/>
      <c r="B14" s="18"/>
      <c r="C14" s="191"/>
      <c r="D14" s="192"/>
      <c r="E14" s="192"/>
      <c r="F14" s="192"/>
      <c r="G14" s="192"/>
      <c r="H14" s="193"/>
      <c r="I14" s="18"/>
      <c r="J14" s="18" t="str">
        <f>CONCATENATE(C8,F6)</f>
        <v xml:space="preserve">ImprobableModerado </v>
      </c>
      <c r="K14" s="3" t="s">
        <v>38</v>
      </c>
    </row>
    <row r="15" spans="1:11">
      <c r="A15" s="186"/>
      <c r="B15" s="18"/>
      <c r="C15" s="194"/>
      <c r="D15" s="195"/>
      <c r="E15" s="195"/>
      <c r="F15" s="195"/>
      <c r="G15" s="195"/>
      <c r="H15" s="196"/>
      <c r="I15" s="18"/>
      <c r="J15" s="18" t="str">
        <f>CONCATENATE(C8,G6)</f>
        <v xml:space="preserve">ImprobableMayor </v>
      </c>
      <c r="K15" s="43" t="s">
        <v>37</v>
      </c>
    </row>
    <row r="16" spans="1:11">
      <c r="A16" s="186"/>
      <c r="B16" s="18"/>
      <c r="C16" s="18"/>
      <c r="D16" s="18"/>
      <c r="E16" s="18"/>
      <c r="F16" s="18"/>
      <c r="G16" s="18"/>
      <c r="H16" s="18"/>
      <c r="I16" s="18"/>
      <c r="J16" s="18" t="str">
        <f>CONCATENATE(C8,H6)</f>
        <v xml:space="preserve">ImprobableCatastrófico </v>
      </c>
      <c r="K16" s="5" t="s">
        <v>36</v>
      </c>
    </row>
    <row r="17" spans="1:11">
      <c r="A17" s="186"/>
      <c r="B17" s="18"/>
      <c r="C17" s="18"/>
      <c r="D17" s="18"/>
      <c r="E17" s="18"/>
      <c r="F17" s="18"/>
      <c r="G17" s="18"/>
      <c r="H17" s="18"/>
      <c r="I17" s="18"/>
      <c r="J17" s="18" t="str">
        <f>CONCATENATE(C9,D6)</f>
        <v xml:space="preserve">PosibleInsignificante </v>
      </c>
      <c r="K17" s="2" t="s">
        <v>39</v>
      </c>
    </row>
    <row r="18" spans="1:11">
      <c r="A18" s="186"/>
      <c r="B18" s="38" t="s">
        <v>94</v>
      </c>
      <c r="C18" s="39" t="s">
        <v>28</v>
      </c>
      <c r="D18" s="18"/>
      <c r="E18" s="18" t="s">
        <v>95</v>
      </c>
      <c r="F18" s="18"/>
      <c r="G18" s="18"/>
      <c r="H18" s="18"/>
      <c r="I18" s="18"/>
      <c r="J18" s="18" t="str">
        <f>CONCATENATE(C9,E6)</f>
        <v>PosibleMenor</v>
      </c>
      <c r="K18" s="3" t="s">
        <v>38</v>
      </c>
    </row>
    <row r="19" spans="1:11">
      <c r="A19" s="186"/>
      <c r="B19" s="38" t="s">
        <v>96</v>
      </c>
      <c r="C19" s="39" t="s">
        <v>28</v>
      </c>
      <c r="D19" s="18"/>
      <c r="E19" s="18" t="s">
        <v>95</v>
      </c>
      <c r="F19" s="18"/>
      <c r="G19" s="18"/>
      <c r="H19" s="18"/>
      <c r="I19" s="18"/>
      <c r="J19" s="18" t="str">
        <f>CONCATENATE(C9,F6)</f>
        <v xml:space="preserve">PosibleModerado </v>
      </c>
      <c r="K19" s="43" t="s">
        <v>37</v>
      </c>
    </row>
    <row r="20" spans="1:11">
      <c r="A20" s="186"/>
      <c r="B20" s="38" t="s">
        <v>97</v>
      </c>
      <c r="C20" s="39" t="s">
        <v>29</v>
      </c>
      <c r="D20" s="18"/>
      <c r="E20" s="18" t="s">
        <v>98</v>
      </c>
      <c r="F20" s="18"/>
      <c r="G20" s="18"/>
      <c r="H20" s="18"/>
      <c r="I20" s="18"/>
      <c r="J20" s="18" t="str">
        <f>CONCATENATE(C9,G6)</f>
        <v xml:space="preserve">PosibleMayor </v>
      </c>
      <c r="K20" s="5" t="s">
        <v>36</v>
      </c>
    </row>
    <row r="21" spans="1:11">
      <c r="A21" s="18"/>
      <c r="B21" s="38" t="s">
        <v>99</v>
      </c>
      <c r="C21" s="39" t="s">
        <v>30</v>
      </c>
      <c r="D21" s="18"/>
      <c r="E21" s="40" t="s">
        <v>100</v>
      </c>
      <c r="F21" s="18"/>
      <c r="G21" s="18"/>
      <c r="H21" s="18"/>
      <c r="I21" s="18"/>
      <c r="J21" s="18" t="str">
        <f>CONCATENATE(C9,H6)</f>
        <v xml:space="preserve">PosibleCatastrófico </v>
      </c>
      <c r="K21" s="5" t="s">
        <v>36</v>
      </c>
    </row>
    <row r="22" spans="1:11">
      <c r="A22" s="41"/>
      <c r="B22" s="38" t="s">
        <v>101</v>
      </c>
      <c r="C22" s="39" t="s">
        <v>30</v>
      </c>
      <c r="D22" s="18"/>
      <c r="E22" s="18"/>
      <c r="F22" s="18"/>
      <c r="G22" s="18"/>
      <c r="H22" s="18"/>
      <c r="I22" s="18"/>
      <c r="J22" s="18" t="str">
        <f>CONCATENATE(C10,D6)</f>
        <v xml:space="preserve">ProbableInsignificante </v>
      </c>
      <c r="K22" s="3" t="s">
        <v>38</v>
      </c>
    </row>
    <row r="23" spans="1:11">
      <c r="A23" s="18"/>
      <c r="B23" s="38" t="s">
        <v>102</v>
      </c>
      <c r="C23" s="39" t="s">
        <v>28</v>
      </c>
      <c r="D23" s="18"/>
      <c r="E23" s="18"/>
      <c r="F23" s="18"/>
      <c r="G23" s="18"/>
      <c r="H23" s="18"/>
      <c r="I23" s="18"/>
      <c r="J23" s="18" t="str">
        <f>CONCATENATE(C10,E6)</f>
        <v>ProbableMenor</v>
      </c>
      <c r="K23" s="43" t="s">
        <v>37</v>
      </c>
    </row>
    <row r="24" spans="1:11">
      <c r="A24" s="187"/>
      <c r="B24" s="38" t="s">
        <v>103</v>
      </c>
      <c r="C24" s="39" t="s">
        <v>28</v>
      </c>
      <c r="D24" s="18"/>
      <c r="E24" s="18" t="s">
        <v>104</v>
      </c>
      <c r="F24" s="18"/>
      <c r="G24" s="18"/>
      <c r="H24" s="18" t="s">
        <v>105</v>
      </c>
      <c r="I24" s="18"/>
      <c r="J24" s="18" t="str">
        <f>CONCATENATE(C10,F6)</f>
        <v xml:space="preserve">ProbableModerado </v>
      </c>
      <c r="K24" s="43" t="s">
        <v>37</v>
      </c>
    </row>
    <row r="25" spans="1:11">
      <c r="A25" s="187"/>
      <c r="B25" s="38" t="s">
        <v>106</v>
      </c>
      <c r="C25" s="39" t="s">
        <v>29</v>
      </c>
      <c r="D25" s="18"/>
      <c r="E25" s="18"/>
      <c r="F25" s="18"/>
      <c r="G25" s="18"/>
      <c r="H25" s="18"/>
      <c r="I25" s="18"/>
      <c r="J25" s="18" t="str">
        <f>CONCATENATE(C10,G6)</f>
        <v xml:space="preserve">ProbableMayor </v>
      </c>
      <c r="K25" s="5" t="s">
        <v>36</v>
      </c>
    </row>
    <row r="26" spans="1:11">
      <c r="A26" s="187"/>
      <c r="B26" s="38" t="s">
        <v>107</v>
      </c>
      <c r="C26" s="39" t="s">
        <v>30</v>
      </c>
      <c r="D26" s="18"/>
      <c r="E26" s="18"/>
      <c r="F26" s="18"/>
      <c r="G26" s="18"/>
      <c r="H26" s="18"/>
      <c r="I26" s="18"/>
      <c r="J26" s="18" t="str">
        <f>CONCATENATE(C10,H6)</f>
        <v xml:space="preserve">ProbableCatastrófico </v>
      </c>
      <c r="K26" s="5" t="s">
        <v>36</v>
      </c>
    </row>
    <row r="27" spans="1:11">
      <c r="A27" s="197"/>
      <c r="B27" s="38" t="s">
        <v>108</v>
      </c>
      <c r="C27" s="39" t="s">
        <v>32</v>
      </c>
      <c r="D27" s="18"/>
      <c r="E27" s="40" t="s">
        <v>100</v>
      </c>
      <c r="F27" s="18"/>
      <c r="G27" s="18"/>
      <c r="H27" s="18"/>
      <c r="I27" s="18"/>
      <c r="J27" s="18" t="str">
        <f>CONCATENATE(C11,D6)</f>
        <v xml:space="preserve">Casi SeguroInsignificante </v>
      </c>
      <c r="K27" s="43" t="s">
        <v>37</v>
      </c>
    </row>
    <row r="28" spans="1:11">
      <c r="A28" s="197"/>
      <c r="B28" s="38" t="s">
        <v>109</v>
      </c>
      <c r="C28" s="39" t="s">
        <v>28</v>
      </c>
      <c r="D28" s="18"/>
      <c r="E28" s="18"/>
      <c r="F28" s="18"/>
      <c r="G28" s="18"/>
      <c r="H28" s="18"/>
      <c r="I28" s="18"/>
      <c r="J28" s="18" t="str">
        <f>CONCATENATE(C11,E6)</f>
        <v>Casi SeguroMenor</v>
      </c>
      <c r="K28" s="43" t="s">
        <v>37</v>
      </c>
    </row>
    <row r="29" spans="1:11">
      <c r="A29" s="197"/>
      <c r="B29" s="38" t="s">
        <v>110</v>
      </c>
      <c r="C29" s="39" t="s">
        <v>29</v>
      </c>
      <c r="D29" s="18"/>
      <c r="E29" s="18"/>
      <c r="F29" s="18"/>
      <c r="G29" s="18"/>
      <c r="H29" s="18"/>
      <c r="I29" s="18"/>
      <c r="J29" s="18" t="str">
        <f>CONCATENATE(C11,F6)</f>
        <v xml:space="preserve">Casi SeguroModerado </v>
      </c>
      <c r="K29" s="5" t="s">
        <v>36</v>
      </c>
    </row>
    <row r="30" spans="1:11">
      <c r="A30" s="197"/>
      <c r="B30" s="38" t="s">
        <v>111</v>
      </c>
      <c r="C30" s="39" t="s">
        <v>30</v>
      </c>
      <c r="D30" s="18"/>
      <c r="E30" s="18"/>
      <c r="F30" s="18"/>
      <c r="G30" s="18"/>
      <c r="H30" s="18"/>
      <c r="I30" s="18"/>
      <c r="J30" s="18" t="str">
        <f>CONCATENATE(C11,G6)</f>
        <v xml:space="preserve">Casi SeguroMayor </v>
      </c>
      <c r="K30" s="5" t="s">
        <v>36</v>
      </c>
    </row>
    <row r="31" spans="1:11">
      <c r="A31" s="197"/>
      <c r="B31" s="38" t="s">
        <v>112</v>
      </c>
      <c r="C31" s="39" t="s">
        <v>32</v>
      </c>
      <c r="D31" s="18"/>
      <c r="E31" s="18"/>
      <c r="F31" s="40" t="s">
        <v>28</v>
      </c>
      <c r="G31" s="40" t="s">
        <v>95</v>
      </c>
      <c r="H31" s="18"/>
      <c r="I31" s="18"/>
      <c r="J31" s="18" t="str">
        <f>CONCATENATE(C11,H6)</f>
        <v xml:space="preserve">Casi SeguroCatastrófico </v>
      </c>
      <c r="K31" s="5" t="s">
        <v>36</v>
      </c>
    </row>
    <row r="32" spans="1:11">
      <c r="A32" s="197"/>
      <c r="B32" s="38" t="s">
        <v>113</v>
      </c>
      <c r="C32" s="39" t="s">
        <v>32</v>
      </c>
      <c r="D32" s="18"/>
      <c r="E32" s="18"/>
      <c r="F32" s="40" t="s">
        <v>29</v>
      </c>
      <c r="G32" s="40" t="s">
        <v>98</v>
      </c>
      <c r="H32" s="18"/>
      <c r="I32" s="18"/>
      <c r="J32" s="18"/>
      <c r="K32" s="18"/>
    </row>
    <row r="33" spans="1:11">
      <c r="A33" s="197"/>
      <c r="B33" s="38" t="s">
        <v>114</v>
      </c>
      <c r="C33" s="39" t="s">
        <v>29</v>
      </c>
      <c r="D33" s="18"/>
      <c r="E33" s="18"/>
      <c r="F33" s="40" t="s">
        <v>30</v>
      </c>
      <c r="G33" s="40" t="s">
        <v>100</v>
      </c>
      <c r="H33" s="18"/>
      <c r="I33" s="18"/>
      <c r="J33" s="18"/>
      <c r="K33" s="18"/>
    </row>
    <row r="34" spans="1:11">
      <c r="A34" s="197"/>
      <c r="B34" s="38" t="s">
        <v>115</v>
      </c>
      <c r="C34" s="39" t="s">
        <v>30</v>
      </c>
      <c r="D34" s="18"/>
      <c r="E34" s="18"/>
      <c r="F34" s="40" t="s">
        <v>32</v>
      </c>
      <c r="G34" s="40" t="s">
        <v>100</v>
      </c>
      <c r="H34" s="18"/>
      <c r="I34" s="18"/>
      <c r="J34" s="18"/>
      <c r="K34" s="18"/>
    </row>
    <row r="35" spans="1:11">
      <c r="A35" s="197"/>
      <c r="B35" s="38" t="s">
        <v>116</v>
      </c>
      <c r="C35" s="39" t="s">
        <v>30</v>
      </c>
      <c r="D35" s="18"/>
      <c r="E35" s="18"/>
      <c r="F35" s="18"/>
      <c r="G35" s="18"/>
      <c r="H35" s="18"/>
      <c r="I35" s="18"/>
      <c r="J35" s="18"/>
      <c r="K35" s="18"/>
    </row>
    <row r="36" spans="1:11">
      <c r="A36" s="197"/>
      <c r="B36" s="38" t="s">
        <v>117</v>
      </c>
      <c r="C36" s="39" t="s">
        <v>32</v>
      </c>
      <c r="D36" s="18"/>
      <c r="E36" s="18"/>
      <c r="F36" s="18"/>
      <c r="G36" s="18"/>
      <c r="H36" s="18"/>
      <c r="I36" s="18"/>
      <c r="J36" s="18"/>
      <c r="K36" s="18"/>
    </row>
    <row r="37" spans="1:11">
      <c r="A37" s="18"/>
      <c r="B37" s="38" t="s">
        <v>118</v>
      </c>
      <c r="C37" s="39" t="s">
        <v>32</v>
      </c>
      <c r="D37" s="18"/>
      <c r="E37" s="18"/>
      <c r="F37" s="18"/>
      <c r="G37" s="18"/>
      <c r="H37" s="18"/>
      <c r="I37" s="18"/>
      <c r="J37" s="18"/>
      <c r="K37" s="18"/>
    </row>
    <row r="38" spans="1:11">
      <c r="A38" s="18"/>
      <c r="B38" s="38" t="s">
        <v>119</v>
      </c>
      <c r="C38" s="39" t="s">
        <v>30</v>
      </c>
      <c r="D38" s="18"/>
      <c r="E38" s="18"/>
      <c r="F38" s="18"/>
      <c r="G38" s="18"/>
      <c r="H38" s="18"/>
      <c r="I38" s="18"/>
      <c r="J38" s="18"/>
      <c r="K38" s="18"/>
    </row>
    <row r="39" spans="1:11">
      <c r="A39" s="18"/>
      <c r="B39" s="38" t="s">
        <v>120</v>
      </c>
      <c r="C39" s="39" t="s">
        <v>30</v>
      </c>
      <c r="D39" s="18"/>
      <c r="E39" s="18"/>
      <c r="F39" s="18"/>
      <c r="G39" s="18"/>
      <c r="H39" s="18"/>
      <c r="I39" s="18"/>
      <c r="J39" s="18"/>
      <c r="K39" s="18"/>
    </row>
    <row r="40" spans="1:11">
      <c r="A40" s="18"/>
      <c r="B40" s="38" t="s">
        <v>121</v>
      </c>
      <c r="C40" s="39" t="s">
        <v>32</v>
      </c>
      <c r="D40" s="18"/>
      <c r="E40" s="18"/>
      <c r="F40" s="18"/>
      <c r="G40" s="18"/>
      <c r="H40" s="18"/>
      <c r="I40" s="18"/>
      <c r="J40" s="18"/>
      <c r="K40" s="18"/>
    </row>
    <row r="41" spans="1:11">
      <c r="A41" s="18"/>
      <c r="B41" s="38" t="s">
        <v>122</v>
      </c>
      <c r="C41" s="39" t="s">
        <v>32</v>
      </c>
      <c r="D41" s="18"/>
      <c r="E41" s="18"/>
      <c r="F41" s="18"/>
      <c r="G41" s="18"/>
      <c r="H41" s="18"/>
      <c r="I41" s="18"/>
      <c r="J41" s="18"/>
      <c r="K41" s="18"/>
    </row>
    <row r="42" spans="1:11">
      <c r="A42" s="18"/>
      <c r="B42" s="38" t="s">
        <v>123</v>
      </c>
      <c r="C42" s="39" t="s">
        <v>32</v>
      </c>
      <c r="D42" s="18"/>
      <c r="E42" s="18"/>
      <c r="F42" s="18"/>
      <c r="G42" s="18"/>
      <c r="H42" s="18"/>
      <c r="I42" s="18"/>
      <c r="J42" s="18"/>
      <c r="K42" s="18"/>
    </row>
    <row r="43" spans="1:11">
      <c r="A43" s="18"/>
      <c r="B43" s="42"/>
      <c r="C43" s="42"/>
      <c r="D43" s="18"/>
      <c r="E43" s="18"/>
      <c r="F43" s="18"/>
      <c r="G43" s="18"/>
      <c r="H43" s="18"/>
      <c r="I43" s="18"/>
      <c r="J43" s="18"/>
      <c r="K43" s="18"/>
    </row>
  </sheetData>
  <mergeCells count="16">
    <mergeCell ref="A29:A30"/>
    <mergeCell ref="A31:A32"/>
    <mergeCell ref="A33:A34"/>
    <mergeCell ref="A35:A36"/>
    <mergeCell ref="A12:A14"/>
    <mergeCell ref="C12:H15"/>
    <mergeCell ref="A15:A17"/>
    <mergeCell ref="A18:A20"/>
    <mergeCell ref="A24:A26"/>
    <mergeCell ref="A27:A28"/>
    <mergeCell ref="A9:A11"/>
    <mergeCell ref="A3:A5"/>
    <mergeCell ref="C3:H4"/>
    <mergeCell ref="C5:C6"/>
    <mergeCell ref="D5:H5"/>
    <mergeCell ref="A6:A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workbookViewId="0">
      <selection activeCell="J19" sqref="J19"/>
    </sheetView>
  </sheetViews>
  <sheetFormatPr baseColWidth="10" defaultRowHeight="15"/>
  <cols>
    <col min="1" max="1" width="11.42578125" style="20"/>
    <col min="2" max="2" width="24" style="18" bestFit="1" customWidth="1"/>
    <col min="3" max="4" width="13.42578125" style="18" bestFit="1" customWidth="1"/>
    <col min="5" max="8" width="11.42578125" style="18"/>
    <col min="9" max="9" width="15" style="18" customWidth="1"/>
    <col min="10" max="11" width="13.42578125" style="18" bestFit="1" customWidth="1"/>
    <col min="12" max="12" width="10.7109375" style="18" bestFit="1" customWidth="1"/>
    <col min="13" max="13" width="12" style="18" bestFit="1" customWidth="1"/>
    <col min="14" max="14" width="11.42578125" style="18"/>
    <col min="15" max="15" width="2.7109375" style="18" bestFit="1" customWidth="1"/>
    <col min="16" max="16" width="41.7109375" style="18" customWidth="1"/>
    <col min="17" max="17" width="11.42578125" style="18"/>
    <col min="18" max="18" width="20.5703125" style="18" customWidth="1"/>
    <col min="19" max="19" width="56.42578125" style="18" customWidth="1"/>
    <col min="20" max="20" width="6.5703125" style="18" customWidth="1"/>
    <col min="21" max="21" width="8.5703125" style="18" customWidth="1"/>
    <col min="22" max="16384" width="11.42578125" style="18"/>
  </cols>
  <sheetData>
    <row r="1" spans="1:21" ht="15.75" thickBot="1"/>
    <row r="2" spans="1:21">
      <c r="O2" s="44" t="s">
        <v>124</v>
      </c>
      <c r="P2" s="45"/>
      <c r="R2" s="200" t="s">
        <v>40</v>
      </c>
      <c r="S2" s="200"/>
      <c r="T2" s="200"/>
      <c r="U2" s="200"/>
    </row>
    <row r="3" spans="1:21">
      <c r="A3" s="157" t="s">
        <v>71</v>
      </c>
      <c r="B3" s="158"/>
      <c r="C3" s="158"/>
      <c r="D3" s="158"/>
      <c r="E3" s="158"/>
      <c r="F3" s="159"/>
      <c r="H3" s="157" t="s">
        <v>71</v>
      </c>
      <c r="I3" s="158"/>
      <c r="J3" s="158"/>
      <c r="K3" s="158"/>
      <c r="L3" s="158"/>
      <c r="M3" s="159"/>
      <c r="O3" s="46" t="s">
        <v>28</v>
      </c>
      <c r="P3" s="47" t="s">
        <v>125</v>
      </c>
      <c r="R3" s="200"/>
      <c r="S3" s="200"/>
      <c r="T3" s="200"/>
      <c r="U3" s="200"/>
    </row>
    <row r="4" spans="1:21">
      <c r="A4" s="160"/>
      <c r="B4" s="161"/>
      <c r="C4" s="161"/>
      <c r="D4" s="161"/>
      <c r="E4" s="161"/>
      <c r="F4" s="162"/>
      <c r="H4" s="160"/>
      <c r="I4" s="161"/>
      <c r="J4" s="161"/>
      <c r="K4" s="161"/>
      <c r="L4" s="161"/>
      <c r="M4" s="162"/>
      <c r="O4" s="46" t="s">
        <v>29</v>
      </c>
      <c r="P4" s="47" t="s">
        <v>126</v>
      </c>
      <c r="R4" s="48" t="s">
        <v>41</v>
      </c>
      <c r="S4" s="48" t="s">
        <v>42</v>
      </c>
      <c r="T4" s="201" t="s">
        <v>43</v>
      </c>
      <c r="U4" s="202"/>
    </row>
    <row r="5" spans="1:21">
      <c r="A5" s="168"/>
      <c r="B5" s="165" t="s">
        <v>21</v>
      </c>
      <c r="C5" s="166"/>
      <c r="D5" s="166"/>
      <c r="E5" s="166"/>
      <c r="F5" s="167"/>
      <c r="H5" s="168"/>
      <c r="I5" s="165" t="s">
        <v>20</v>
      </c>
      <c r="J5" s="166"/>
      <c r="K5" s="166"/>
      <c r="L5" s="166"/>
      <c r="M5" s="167"/>
      <c r="O5" s="46" t="s">
        <v>30</v>
      </c>
      <c r="P5" s="47" t="s">
        <v>127</v>
      </c>
      <c r="R5" s="198" t="s">
        <v>128</v>
      </c>
      <c r="S5" s="49" t="s">
        <v>129</v>
      </c>
      <c r="T5" s="49">
        <v>0</v>
      </c>
      <c r="U5" s="50">
        <v>15</v>
      </c>
    </row>
    <row r="6" spans="1:21" ht="30.75" thickBot="1">
      <c r="A6" s="169"/>
      <c r="B6" s="1" t="s">
        <v>22</v>
      </c>
      <c r="C6" s="1" t="s">
        <v>23</v>
      </c>
      <c r="D6" s="1" t="s">
        <v>24</v>
      </c>
      <c r="E6" s="1" t="s">
        <v>25</v>
      </c>
      <c r="F6" s="1" t="s">
        <v>26</v>
      </c>
      <c r="H6" s="169"/>
      <c r="I6" s="1" t="s">
        <v>27</v>
      </c>
      <c r="J6" s="1" t="s">
        <v>31</v>
      </c>
      <c r="K6" s="1" t="s">
        <v>33</v>
      </c>
      <c r="L6" s="1" t="s">
        <v>34</v>
      </c>
      <c r="M6" s="1" t="s">
        <v>35</v>
      </c>
      <c r="O6" s="51" t="s">
        <v>32</v>
      </c>
      <c r="P6" s="52" t="s">
        <v>130</v>
      </c>
      <c r="R6" s="198"/>
      <c r="S6" s="49" t="s">
        <v>131</v>
      </c>
      <c r="T6" s="49">
        <v>0</v>
      </c>
      <c r="U6" s="50">
        <v>15</v>
      </c>
    </row>
    <row r="7" spans="1:21" ht="30">
      <c r="A7" s="19">
        <v>0</v>
      </c>
      <c r="B7" s="2" t="s">
        <v>22</v>
      </c>
      <c r="C7" s="2" t="s">
        <v>23</v>
      </c>
      <c r="D7" s="3" t="s">
        <v>24</v>
      </c>
      <c r="E7" s="4" t="s">
        <v>25</v>
      </c>
      <c r="F7" s="4" t="s">
        <v>26</v>
      </c>
      <c r="H7" s="19">
        <v>0</v>
      </c>
      <c r="I7" s="2" t="s">
        <v>27</v>
      </c>
      <c r="J7" s="2" t="s">
        <v>31</v>
      </c>
      <c r="K7" s="3" t="s">
        <v>33</v>
      </c>
      <c r="L7" s="4" t="s">
        <v>34</v>
      </c>
      <c r="M7" s="4" t="s">
        <v>35</v>
      </c>
      <c r="R7" s="198"/>
      <c r="S7" s="49" t="s">
        <v>132</v>
      </c>
      <c r="T7" s="49">
        <v>0</v>
      </c>
      <c r="U7" s="50">
        <v>30</v>
      </c>
    </row>
    <row r="8" spans="1:21" ht="30">
      <c r="A8" s="19">
        <v>1</v>
      </c>
      <c r="B8" s="2" t="s">
        <v>22</v>
      </c>
      <c r="C8" s="2" t="s">
        <v>22</v>
      </c>
      <c r="D8" s="2" t="s">
        <v>23</v>
      </c>
      <c r="E8" s="3" t="s">
        <v>24</v>
      </c>
      <c r="F8" s="4" t="s">
        <v>25</v>
      </c>
      <c r="H8" s="19">
        <v>1</v>
      </c>
      <c r="I8" s="2" t="s">
        <v>27</v>
      </c>
      <c r="J8" s="2" t="s">
        <v>27</v>
      </c>
      <c r="K8" s="2" t="s">
        <v>31</v>
      </c>
      <c r="L8" s="3" t="s">
        <v>33</v>
      </c>
      <c r="M8" s="4" t="s">
        <v>34</v>
      </c>
      <c r="R8" s="198" t="s">
        <v>133</v>
      </c>
      <c r="S8" s="49" t="s">
        <v>134</v>
      </c>
      <c r="T8" s="49">
        <v>0</v>
      </c>
      <c r="U8" s="50">
        <v>25</v>
      </c>
    </row>
    <row r="9" spans="1:21" ht="30">
      <c r="A9" s="19">
        <v>2</v>
      </c>
      <c r="B9" s="2" t="s">
        <v>22</v>
      </c>
      <c r="C9" s="2" t="s">
        <v>22</v>
      </c>
      <c r="D9" s="2" t="s">
        <v>22</v>
      </c>
      <c r="E9" s="2" t="s">
        <v>23</v>
      </c>
      <c r="F9" s="3" t="s">
        <v>24</v>
      </c>
      <c r="H9" s="19">
        <v>2</v>
      </c>
      <c r="I9" s="2" t="s">
        <v>27</v>
      </c>
      <c r="J9" s="2" t="s">
        <v>27</v>
      </c>
      <c r="K9" s="2" t="s">
        <v>27</v>
      </c>
      <c r="L9" s="2" t="s">
        <v>31</v>
      </c>
      <c r="M9" s="3" t="s">
        <v>33</v>
      </c>
      <c r="R9" s="198"/>
      <c r="S9" s="49" t="s">
        <v>135</v>
      </c>
      <c r="T9" s="49">
        <v>0</v>
      </c>
      <c r="U9" s="50">
        <v>15</v>
      </c>
    </row>
    <row r="10" spans="1:21">
      <c r="H10" s="20"/>
      <c r="R10" s="199"/>
      <c r="S10" s="53" t="s">
        <v>44</v>
      </c>
      <c r="T10" s="53"/>
      <c r="U10" s="48">
        <f>SUM(U5:U9)</f>
        <v>100</v>
      </c>
    </row>
    <row r="11" spans="1:21">
      <c r="H11" s="20"/>
    </row>
    <row r="12" spans="1:21">
      <c r="B12" s="18" t="str">
        <f>CONCATENATE(A7,$B$6)</f>
        <v xml:space="preserve">0Insignificante </v>
      </c>
      <c r="C12" s="2" t="str">
        <f>+B7</f>
        <v xml:space="preserve">Insignificante </v>
      </c>
      <c r="H12" s="20"/>
      <c r="I12" s="18" t="str">
        <f>CONCATENATE(H7,$I$6)</f>
        <v>0Raro</v>
      </c>
      <c r="J12" s="2" t="str">
        <f>+I7</f>
        <v>Raro</v>
      </c>
    </row>
    <row r="13" spans="1:21">
      <c r="B13" s="18" t="str">
        <f>CONCATENATE(A8,$B$6)</f>
        <v xml:space="preserve">1Insignificante </v>
      </c>
      <c r="C13" s="2" t="str">
        <f>+B8</f>
        <v xml:space="preserve">Insignificante </v>
      </c>
      <c r="H13" s="20"/>
      <c r="I13" s="18" t="str">
        <f>CONCATENATE(H8,$I$6)</f>
        <v>1Raro</v>
      </c>
      <c r="J13" s="2" t="str">
        <f>+I8</f>
        <v>Raro</v>
      </c>
    </row>
    <row r="14" spans="1:21">
      <c r="B14" s="18" t="str">
        <f>CONCATENATE(A9,$B$6)</f>
        <v xml:space="preserve">2Insignificante </v>
      </c>
      <c r="C14" s="2" t="str">
        <f>+B9</f>
        <v xml:space="preserve">Insignificante </v>
      </c>
      <c r="H14" s="20"/>
      <c r="I14" s="18" t="str">
        <f>CONCATENATE(H9,$I$6)</f>
        <v>2Raro</v>
      </c>
      <c r="J14" s="2" t="str">
        <f>+I9</f>
        <v>Raro</v>
      </c>
    </row>
    <row r="15" spans="1:21">
      <c r="B15" s="18" t="str">
        <f>CONCATENATE(A7,$C$6)</f>
        <v>0Menor</v>
      </c>
      <c r="C15" s="4" t="str">
        <f>+C7</f>
        <v>Menor</v>
      </c>
      <c r="H15" s="20"/>
      <c r="I15" s="18" t="str">
        <f>CONCATENATE(H7,$J$6)</f>
        <v>0Improbable</v>
      </c>
      <c r="J15" s="4" t="str">
        <f>+J7</f>
        <v>Improbable</v>
      </c>
    </row>
    <row r="16" spans="1:21">
      <c r="B16" s="18" t="str">
        <f>CONCATENATE(A8,$C$6)</f>
        <v>1Menor</v>
      </c>
      <c r="C16" s="4" t="str">
        <f>+C8</f>
        <v xml:space="preserve">Insignificante </v>
      </c>
      <c r="H16" s="20"/>
      <c r="I16" s="18" t="str">
        <f>CONCATENATE(H8,$J$6)</f>
        <v>1Improbable</v>
      </c>
      <c r="J16" s="4" t="str">
        <f>+J8</f>
        <v>Raro</v>
      </c>
    </row>
    <row r="17" spans="2:10">
      <c r="B17" s="18" t="str">
        <f>CONCATENATE(A9,$C$6)</f>
        <v>2Menor</v>
      </c>
      <c r="C17" s="4" t="str">
        <f>+C9</f>
        <v xml:space="preserve">Insignificante </v>
      </c>
      <c r="H17" s="20"/>
      <c r="I17" s="18" t="str">
        <f>CONCATENATE(H9,$J$6)</f>
        <v>2Improbable</v>
      </c>
      <c r="J17" s="4" t="str">
        <f>+J9</f>
        <v>Raro</v>
      </c>
    </row>
    <row r="18" spans="2:10">
      <c r="B18" s="18" t="str">
        <f>CONCATENATE(A7,$D$6)</f>
        <v xml:space="preserve">0Moderado </v>
      </c>
      <c r="C18" s="2" t="str">
        <f>+D7</f>
        <v xml:space="preserve">Moderado </v>
      </c>
      <c r="H18" s="20"/>
      <c r="I18" s="18" t="str">
        <f>CONCATENATE(H7,$K$6)</f>
        <v>0Posible</v>
      </c>
      <c r="J18" s="2" t="str">
        <f>+K7</f>
        <v>Posible</v>
      </c>
    </row>
    <row r="19" spans="2:10">
      <c r="B19" s="18" t="str">
        <f>CONCATENATE(A8,$D$6)</f>
        <v xml:space="preserve">1Moderado </v>
      </c>
      <c r="C19" s="2" t="str">
        <f>+D8</f>
        <v>Menor</v>
      </c>
      <c r="H19" s="20"/>
      <c r="I19" s="18" t="str">
        <f>CONCATENATE(H8,$K$6)</f>
        <v>1Posible</v>
      </c>
      <c r="J19" s="2" t="str">
        <f>+K8</f>
        <v>Improbable</v>
      </c>
    </row>
    <row r="20" spans="2:10">
      <c r="B20" s="18" t="str">
        <f>CONCATENATE(A9,$D$6)</f>
        <v xml:space="preserve">2Moderado </v>
      </c>
      <c r="C20" s="2" t="str">
        <f>+D9</f>
        <v xml:space="preserve">Insignificante </v>
      </c>
      <c r="H20" s="20"/>
      <c r="I20" s="18" t="str">
        <f>CONCATENATE(H9,$K$6)</f>
        <v>2Posible</v>
      </c>
      <c r="J20" s="2" t="str">
        <f>+K9</f>
        <v>Raro</v>
      </c>
    </row>
    <row r="21" spans="2:10">
      <c r="B21" s="18" t="str">
        <f>CONCATENATE(A7,$E$6)</f>
        <v xml:space="preserve">0Mayor </v>
      </c>
      <c r="C21" s="5" t="str">
        <f>+E7</f>
        <v xml:space="preserve">Mayor </v>
      </c>
      <c r="H21" s="20"/>
      <c r="I21" s="18" t="str">
        <f>CONCATENATE(H7,$L$6)</f>
        <v>0Probable</v>
      </c>
      <c r="J21" s="5" t="str">
        <f>+L7</f>
        <v>Probable</v>
      </c>
    </row>
    <row r="22" spans="2:10">
      <c r="B22" s="18" t="str">
        <f>CONCATENATE(A8,$E$6)</f>
        <v xml:space="preserve">1Mayor </v>
      </c>
      <c r="C22" s="5" t="str">
        <f>+E8</f>
        <v xml:space="preserve">Moderado </v>
      </c>
      <c r="H22" s="20"/>
      <c r="I22" s="18" t="str">
        <f>CONCATENATE(H8,$L$6)</f>
        <v>1Probable</v>
      </c>
      <c r="J22" s="5" t="str">
        <f>+L8</f>
        <v>Posible</v>
      </c>
    </row>
    <row r="23" spans="2:10">
      <c r="B23" s="18" t="str">
        <f>CONCATENATE(A9,$E$6)</f>
        <v xml:space="preserve">2Mayor </v>
      </c>
      <c r="C23" s="5" t="str">
        <f>+E9</f>
        <v>Menor</v>
      </c>
      <c r="H23" s="20"/>
      <c r="I23" s="18" t="str">
        <f>CONCATENATE(H9,$L$6)</f>
        <v>2Probable</v>
      </c>
      <c r="J23" s="5" t="str">
        <f>+L9</f>
        <v>Improbable</v>
      </c>
    </row>
    <row r="24" spans="2:10">
      <c r="B24" s="18" t="str">
        <f>CONCATENATE(A7,$F$6)</f>
        <v xml:space="preserve">0Catastrófico </v>
      </c>
      <c r="C24" s="4" t="str">
        <f>+F7</f>
        <v xml:space="preserve">Catastrófico </v>
      </c>
      <c r="H24" s="20"/>
      <c r="I24" s="18" t="str">
        <f>CONCATENATE(H7,$M$6)</f>
        <v>0Casi Seguro</v>
      </c>
      <c r="J24" s="4" t="str">
        <f>+M7</f>
        <v>Casi Seguro</v>
      </c>
    </row>
    <row r="25" spans="2:10">
      <c r="B25" s="18" t="str">
        <f>CONCATENATE(A8,$F$6)</f>
        <v xml:space="preserve">1Catastrófico </v>
      </c>
      <c r="C25" s="4" t="str">
        <f>+F8</f>
        <v xml:space="preserve">Mayor </v>
      </c>
      <c r="H25" s="20"/>
      <c r="I25" s="18" t="str">
        <f>CONCATENATE(H8,$M$6)</f>
        <v>1Casi Seguro</v>
      </c>
      <c r="J25" s="4" t="str">
        <f>+M8</f>
        <v>Probable</v>
      </c>
    </row>
    <row r="26" spans="2:10">
      <c r="B26" s="18" t="str">
        <f>CONCATENATE(A9,$F$6)</f>
        <v xml:space="preserve">2Catastrófico </v>
      </c>
      <c r="C26" s="4" t="str">
        <f>+F9</f>
        <v xml:space="preserve">Moderado </v>
      </c>
      <c r="H26" s="20"/>
      <c r="I26" s="18" t="str">
        <f>CONCATENATE(H9,$M$6)</f>
        <v>2Casi Seguro</v>
      </c>
      <c r="J26" s="4" t="str">
        <f>+M9</f>
        <v>Posible</v>
      </c>
    </row>
  </sheetData>
  <mergeCells count="10">
    <mergeCell ref="R8:R10"/>
    <mergeCell ref="R2:U3"/>
    <mergeCell ref="A3:F4"/>
    <mergeCell ref="H3:M4"/>
    <mergeCell ref="T4:U4"/>
    <mergeCell ref="A5:A6"/>
    <mergeCell ref="B5:F5"/>
    <mergeCell ref="H5:H6"/>
    <mergeCell ref="I5:M5"/>
    <mergeCell ref="R5:R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E4" sqref="E4"/>
    </sheetView>
  </sheetViews>
  <sheetFormatPr baseColWidth="10" defaultRowHeight="15"/>
  <cols>
    <col min="1" max="1" width="18.42578125" customWidth="1"/>
    <col min="2" max="2" width="32.85546875" customWidth="1"/>
    <col min="3" max="3" width="19.140625" customWidth="1"/>
  </cols>
  <sheetData>
    <row r="1" spans="1:4">
      <c r="A1" s="176" t="s">
        <v>40</v>
      </c>
      <c r="B1" s="176"/>
      <c r="C1" s="176"/>
      <c r="D1" s="176"/>
    </row>
    <row r="2" spans="1:4">
      <c r="A2" s="176"/>
      <c r="B2" s="176"/>
      <c r="C2" s="176"/>
      <c r="D2" s="176"/>
    </row>
    <row r="3" spans="1:4">
      <c r="A3" s="8" t="s">
        <v>41</v>
      </c>
      <c r="B3" s="8" t="s">
        <v>42</v>
      </c>
      <c r="C3" s="13"/>
      <c r="D3" s="8" t="s">
        <v>43</v>
      </c>
    </row>
    <row r="4" spans="1:4" ht="30" customHeight="1">
      <c r="A4" s="203" t="s">
        <v>45</v>
      </c>
      <c r="B4" s="206" t="s">
        <v>50</v>
      </c>
      <c r="C4" s="14" t="s">
        <v>51</v>
      </c>
      <c r="D4" s="14">
        <v>15</v>
      </c>
    </row>
    <row r="5" spans="1:4">
      <c r="A5" s="204"/>
      <c r="B5" s="207"/>
      <c r="C5" s="14" t="s">
        <v>52</v>
      </c>
      <c r="D5" s="14">
        <v>0</v>
      </c>
    </row>
    <row r="6" spans="1:4" ht="27" customHeight="1">
      <c r="A6" s="204"/>
      <c r="B6" s="206" t="s">
        <v>53</v>
      </c>
      <c r="C6" s="14" t="s">
        <v>54</v>
      </c>
      <c r="D6" s="14">
        <v>15</v>
      </c>
    </row>
    <row r="7" spans="1:4" ht="27.75" customHeight="1">
      <c r="A7" s="205"/>
      <c r="B7" s="207"/>
      <c r="C7" s="16" t="s">
        <v>55</v>
      </c>
      <c r="D7" s="14">
        <v>0</v>
      </c>
    </row>
    <row r="8" spans="1:4" ht="42" customHeight="1">
      <c r="A8" s="203" t="s">
        <v>46</v>
      </c>
      <c r="B8" s="206" t="s">
        <v>56</v>
      </c>
      <c r="C8" s="17" t="s">
        <v>57</v>
      </c>
      <c r="D8" s="14">
        <v>15</v>
      </c>
    </row>
    <row r="9" spans="1:4" ht="38.25" customHeight="1">
      <c r="A9" s="205"/>
      <c r="B9" s="207"/>
      <c r="C9" s="14" t="s">
        <v>58</v>
      </c>
      <c r="D9" s="14">
        <v>0</v>
      </c>
    </row>
    <row r="10" spans="1:4" ht="21.75" customHeight="1">
      <c r="A10" s="203" t="s">
        <v>47</v>
      </c>
      <c r="B10" s="210" t="s">
        <v>59</v>
      </c>
      <c r="C10" s="14" t="s">
        <v>60</v>
      </c>
      <c r="D10" s="14">
        <v>15</v>
      </c>
    </row>
    <row r="11" spans="1:4" ht="26.25" customHeight="1">
      <c r="A11" s="204"/>
      <c r="B11" s="211"/>
      <c r="C11" s="14" t="s">
        <v>61</v>
      </c>
      <c r="D11" s="14">
        <v>10</v>
      </c>
    </row>
    <row r="12" spans="1:4" ht="27.75" customHeight="1">
      <c r="A12" s="205"/>
      <c r="B12" s="212"/>
      <c r="C12" s="14" t="s">
        <v>62</v>
      </c>
      <c r="D12" s="14">
        <v>0</v>
      </c>
    </row>
    <row r="13" spans="1:4" ht="28.5" customHeight="1">
      <c r="A13" s="203" t="s">
        <v>48</v>
      </c>
      <c r="B13" s="206" t="s">
        <v>63</v>
      </c>
      <c r="C13" s="14" t="s">
        <v>64</v>
      </c>
      <c r="D13" s="14">
        <v>15</v>
      </c>
    </row>
    <row r="14" spans="1:4" ht="32.25" customHeight="1">
      <c r="A14" s="205"/>
      <c r="B14" s="207"/>
      <c r="C14" s="14" t="s">
        <v>65</v>
      </c>
      <c r="D14" s="14">
        <v>0</v>
      </c>
    </row>
    <row r="15" spans="1:4" ht="45">
      <c r="A15" s="208" t="s">
        <v>49</v>
      </c>
      <c r="B15" s="206" t="s">
        <v>66</v>
      </c>
      <c r="C15" s="14" t="s">
        <v>67</v>
      </c>
      <c r="D15" s="14">
        <v>25</v>
      </c>
    </row>
    <row r="16" spans="1:4" ht="53.25" customHeight="1">
      <c r="A16" s="209"/>
      <c r="B16" s="207"/>
      <c r="C16" s="14" t="s">
        <v>68</v>
      </c>
      <c r="D16" s="14">
        <v>0</v>
      </c>
    </row>
    <row r="17" spans="1:4">
      <c r="A17" s="11"/>
      <c r="B17" s="11" t="s">
        <v>44</v>
      </c>
      <c r="C17" s="11"/>
      <c r="D17" s="11">
        <f>SUM(D4:D16)</f>
        <v>110</v>
      </c>
    </row>
  </sheetData>
  <mergeCells count="12">
    <mergeCell ref="A1:D2"/>
    <mergeCell ref="A4:A7"/>
    <mergeCell ref="B4:B5"/>
    <mergeCell ref="B6:B7"/>
    <mergeCell ref="B15:B16"/>
    <mergeCell ref="A15:A16"/>
    <mergeCell ref="A8:A9"/>
    <mergeCell ref="B8:B9"/>
    <mergeCell ref="A10:A12"/>
    <mergeCell ref="B10:B12"/>
    <mergeCell ref="A13:A14"/>
    <mergeCell ref="B13:B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Mapa de riesgo corrupcion 2020</vt:lpstr>
      <vt:lpstr>Cálculos</vt:lpstr>
      <vt:lpstr>Evaluación Matriz</vt:lpstr>
      <vt:lpstr>Hoja3</vt:lpstr>
      <vt:lpstr>Hoja4</vt:lpstr>
      <vt:lpstr>New Evaluation</vt:lpstr>
      <vt:lpstr>Evaluación</vt:lpstr>
      <vt:lpstr>Nueva Evaluación</vt:lpstr>
      <vt:lpstr>Valoracion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Arne Britton Gonzalez</dc:creator>
  <cp:lastModifiedBy>Yakelin Manuel</cp:lastModifiedBy>
  <cp:lastPrinted>2018-11-10T23:47:26Z</cp:lastPrinted>
  <dcterms:created xsi:type="dcterms:W3CDTF">2018-02-28T22:15:38Z</dcterms:created>
  <dcterms:modified xsi:type="dcterms:W3CDTF">2020-01-22T15:45:28Z</dcterms:modified>
</cp:coreProperties>
</file>